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340" windowHeight="6795" tabRatio="805"/>
  </bookViews>
  <sheets>
    <sheet name="Страница 1" sheetId="1" r:id="rId1"/>
    <sheet name="стр.2_3" sheetId="8" r:id="rId2"/>
    <sheet name="стр.4_5" sheetId="9" r:id="rId3"/>
  </sheets>
  <definedNames>
    <definedName name="_xlnm.Print_Titles" localSheetId="1">стр.2_3!$5:$5</definedName>
    <definedName name="_xlnm.Print_Titles" localSheetId="2">стр.4_5!$4:$5</definedName>
    <definedName name="_xlnm.Print_Area" localSheetId="1">стр.2_3!$A$1:$DD$77</definedName>
    <definedName name="_xlnm.Print_Area" localSheetId="2">стр.4_5!$A$1:$DC$81</definedName>
    <definedName name="_xlnm.Print_Area" localSheetId="0">'Страница 1'!$A$1:$I$41</definedName>
  </definedNames>
  <calcPr calcId="124519"/>
</workbook>
</file>

<file path=xl/calcChain.xml><?xml version="1.0" encoding="utf-8"?>
<calcChain xmlns="http://schemas.openxmlformats.org/spreadsheetml/2006/main">
  <c r="CC51" i="9"/>
  <c r="CC6"/>
  <c r="CC43"/>
  <c r="CC7"/>
  <c r="BN7" s="1"/>
  <c r="BN36"/>
  <c r="CC57"/>
  <c r="CC54"/>
  <c r="CC42"/>
  <c r="CC41"/>
  <c r="CC40"/>
  <c r="CC39"/>
  <c r="CC36" s="1"/>
  <c r="CC38"/>
  <c r="CC35"/>
  <c r="CC33"/>
  <c r="CC52" l="1"/>
  <c r="CC56" l="1"/>
  <c r="CC55"/>
  <c r="CC53"/>
  <c r="CC50"/>
  <c r="CC49"/>
  <c r="CC48"/>
  <c r="CC47"/>
  <c r="CC46"/>
  <c r="CC45"/>
  <c r="CC44"/>
  <c r="CC34"/>
  <c r="CC31" s="1"/>
  <c r="CC29" s="1"/>
  <c r="CC32"/>
  <c r="BN52" l="1"/>
  <c r="BN31"/>
  <c r="BN29" l="1"/>
  <c r="BU33" i="8"/>
  <c r="BU18" s="1"/>
  <c r="BU45"/>
  <c r="BU63"/>
</calcChain>
</file>

<file path=xl/sharedStrings.xml><?xml version="1.0" encoding="utf-8"?>
<sst xmlns="http://schemas.openxmlformats.org/spreadsheetml/2006/main" count="225" uniqueCount="167">
  <si>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</si>
  <si>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</si>
  <si>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</si>
  <si>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</si>
  <si>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</si>
  <si>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</si>
  <si>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</si>
  <si>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</si>
  <si>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</si>
  <si>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</si>
  <si>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</si>
  <si>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</si>
  <si>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</si>
  <si>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</si>
  <si>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Наименование показателя</t>
  </si>
  <si>
    <t>из них:</t>
  </si>
  <si>
    <t>Планируемый остаток средств на начало планируемого года</t>
  </si>
  <si>
    <t>Х</t>
  </si>
  <si>
    <t>в том числе:</t>
  </si>
  <si>
    <t>Поступления от реализации ценных бумаг</t>
  </si>
  <si>
    <t>Заработная плата</t>
  </si>
  <si>
    <t>Прочие выплаты</t>
  </si>
  <si>
    <t>Начисления на выплаты по оплате труда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</si>
  <si>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</si>
  <si>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</si>
  <si>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</si>
  <si>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</si>
  <si>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Объем публичных обязательств, всего</t>
  </si>
  <si>
    <t>Исполнитель</t>
  </si>
  <si>
    <t>Всего</t>
  </si>
  <si>
    <t>120</t>
  </si>
  <si>
    <t xml:space="preserve"> </t>
  </si>
  <si>
    <t>1.1 Цели деятельности государственного учреждения: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</si>
  <si>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</si>
  <si>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3.2.7. по приобретению основных средств</t>
  </si>
  <si>
    <t>3.2.6. по оплате прочих услуг</t>
  </si>
  <si>
    <t>3.2.5. по оплате услуг по содержанию имущества</t>
  </si>
  <si>
    <t>3.2.4. по оплате коммунальных услуг</t>
  </si>
  <si>
    <t>3.2.3. по оплате транспортных услуг</t>
  </si>
  <si>
    <t>3.2.2. по оплате услуг связи</t>
  </si>
  <si>
    <t>3.2.1. по начислениям на выплаты по оплате труда</t>
  </si>
  <si>
    <t>3.1. Просроченная кредиторская задолженность</t>
  </si>
  <si>
    <t>III. Обязательства, всего</t>
  </si>
  <si>
    <t>2.2.6. по выданным авансам на приобретение основных средств</t>
  </si>
  <si>
    <t>2.2.5. по выданным авансам на прочие услуги</t>
  </si>
  <si>
    <t>2.2.4. по выданным авансам на услуги по содержанию имущества</t>
  </si>
  <si>
    <t>2.2.3. по выданным авансам на коммунальные услуги</t>
  </si>
  <si>
    <t>2.2.2. по выданным авансам на транспортные услуги</t>
  </si>
  <si>
    <t>1.2.1. Общая балансовая стоимость особо ценного движимого имущества</t>
  </si>
  <si>
    <t>1.1.4. Остаточная стоимость недвижимого муниципального имущества</t>
  </si>
  <si>
    <t>Сумма</t>
  </si>
  <si>
    <t>3.3.13. по прочим расчетам с кредиторами</t>
  </si>
  <si>
    <t>3.3.12. по платежам в бюджет</t>
  </si>
  <si>
    <t>3.3.11. по оплате прочих расходов</t>
  </si>
  <si>
    <t>3.3.10. по приобретению материальных запасов</t>
  </si>
  <si>
    <t>3.3.9. по приобретению непроизведенных активов</t>
  </si>
  <si>
    <t>3.3.8. по приобретению нематериальных активов</t>
  </si>
  <si>
    <t>3.3.7. по приобретению основных средств</t>
  </si>
  <si>
    <t>3.3.6. по оплате прочих услуг</t>
  </si>
  <si>
    <t>3.3.5. по оплате услуг по содержанию имущества</t>
  </si>
  <si>
    <t>3.3.4. по оплате коммунальных услуг</t>
  </si>
  <si>
    <t>3.3.3. по оплате транспортных услуг</t>
  </si>
  <si>
    <t>3.3.2. по оплате услуг связи</t>
  </si>
  <si>
    <t>3.3.1. по начислениям на выплаты по оплате труда</t>
  </si>
  <si>
    <t>3.2.13. по прочим расчетам с кредиторами</t>
  </si>
  <si>
    <t>3.2.12. по платежам в бюджет</t>
  </si>
  <si>
    <t>3.2.11. по оплате прочих расходов</t>
  </si>
  <si>
    <t>3.2.10. по приобретению материальных запасов</t>
  </si>
  <si>
    <t>3.2.9. по приобретению непроизведенных активов</t>
  </si>
  <si>
    <t>3.2.8. по приобретению нематериальных активов</t>
  </si>
  <si>
    <t>3.2. Кредиторская задолженность по расчетам с поставщиками и подрядчиками за счет средств  бюджета района, всего:</t>
  </si>
  <si>
    <t>2.3.10. по выданным авансам на прочие расходы</t>
  </si>
  <si>
    <t>2.3.9. по выданным авансам на приобретение материальных запасов</t>
  </si>
  <si>
    <t>2.3.8. по выданным авансам на приобретение непроизведенных активов</t>
  </si>
  <si>
    <t>2.3.7. по выданным авансам на приобретение нематериальных активов</t>
  </si>
  <si>
    <t>2.3.6. по выданным авансам на приобретение основных средств</t>
  </si>
  <si>
    <t>2.3.5. по выданным авансам на прочие услуги</t>
  </si>
  <si>
    <t>2.3.4. по выданным авансам на услуги по содержанию имущества</t>
  </si>
  <si>
    <t>2.3.3. по выданным авансам на коммунальные услуги</t>
  </si>
  <si>
    <t>2.3.2. по выданным авансам на транспортные услуги</t>
  </si>
  <si>
    <t>2.3.1. по выданным авансам на услуги связи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</si>
  <si>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</si>
  <si>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2.2.10. по выданным авансам на прочие расходы</t>
  </si>
  <si>
    <t>2.2.9. по выданным авансам на приобретение материальных запасов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</si>
  <si>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</si>
  <si>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</si>
  <si>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</si>
  <si>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 Дебиторская задолженность по выданным авансам, полученным за счет средств бюджета района, всего:</t>
  </si>
  <si>
    <t>2.1. Дебиторская задолженность по доходам, полученным за счет средств  бюджета района</t>
  </si>
  <si>
    <t>II. Финансовые активы, всего</t>
  </si>
  <si>
    <t>1.2.2. Остаточная стоимость особо ценного движимого имущества</t>
  </si>
  <si>
    <t>1.2. Общая балансовая стоимость движимого муниципального имущества, всего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</si>
  <si>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</si>
  <si>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</si>
  <si>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</si>
  <si>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 Общая балансовая стоимость недвижимого муниципального имущества, всего</t>
  </si>
  <si>
    <t>I. Нефинансовые активы, всего:</t>
  </si>
  <si>
    <t>к Порядку составления и утверждения плана финансово-хозяйственной деятельности муниципальных бюджетных учреждений учреждённых муниципальным образованием Кирово-Чепецкий муниципальный район</t>
  </si>
  <si>
    <t xml:space="preserve">Приложение </t>
  </si>
  <si>
    <t xml:space="preserve"> г.</t>
  </si>
  <si>
    <t>"</t>
  </si>
  <si>
    <t>тел.</t>
  </si>
  <si>
    <t>бюджетного учреждения (подразделения)</t>
  </si>
  <si>
    <t>по финансовым вопросам</t>
  </si>
  <si>
    <t>Заместитель руководителя государственного</t>
  </si>
  <si>
    <t>Увеличение стоимости акций и иных форм участия в капитале</t>
  </si>
  <si>
    <t>Увеличение стоимости ценных бумаг, кроме акций и иных форм участия в капитале</t>
  </si>
  <si>
    <t>Поступление финансовых активов, всего</t>
  </si>
  <si>
    <t>Поступление нефинансовых активов, всего</t>
  </si>
  <si>
    <t>Социальное обеспечение, всего</t>
  </si>
  <si>
    <t>Безвозмездные перечисления государственным и муниципальным организациям</t>
  </si>
  <si>
    <t>Безвозмездные перечисления организациям, всего</t>
  </si>
  <si>
    <t>Оплата работ, услуг, всего</t>
  </si>
  <si>
    <t>Оплата труда и начисления на выплаты по оплате труда, всего</t>
  </si>
  <si>
    <t>Выплаты, всего:</t>
  </si>
  <si>
    <t>Поступления от иной приносящей доход деятельности, всего:</t>
  </si>
  <si>
    <t>платные услуги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</si>
  <si>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</si>
  <si>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Поступления, всего:</t>
  </si>
  <si>
    <t>операции
по счетам, открытым
в кредитных организациях
в иностран-ной валюте</t>
  </si>
  <si>
    <t>операции
по лицевым счетам, открытым
в органах Федерального казначейства</t>
  </si>
  <si>
    <t>В том числе</t>
  </si>
  <si>
    <t>Код
по бюджетной классифика-ции операции
сектора госу-
дарственного управления</t>
  </si>
  <si>
    <t>III. Показатели по поступлениям и выплатам учреждения</t>
  </si>
  <si>
    <t>111</t>
  </si>
  <si>
    <t>119</t>
  </si>
  <si>
    <t>244</t>
  </si>
  <si>
    <t>Коммунальные услуги (223)</t>
  </si>
  <si>
    <t>Арендная плата за пользование имуществом (224)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</si>
  <si>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</si>
  <si>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</si>
  <si>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</si>
  <si>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Увеличение стоимости материальных запасов (340)</t>
  </si>
  <si>
    <t>Услуги связи (221)</t>
  </si>
  <si>
    <t>Транспортные услуги (222)</t>
  </si>
  <si>
    <t xml:space="preserve">Главный бухгалтер </t>
  </si>
  <si>
    <t>Увеличение стоимости основных средств (310) за счет Субсидий на комплектование книжных фондов библтотек муниципальных образований и государственных библиотек городов Москвы и Санкт-Петербурга в рамках подпрограммы "Библиотечное и архивное дело" государственной программы Республики Алтай "Развитие культуры</t>
  </si>
  <si>
    <t>Субсидии на выполнение государственного муниципального  задания</t>
  </si>
  <si>
    <t>,</t>
  </si>
  <si>
    <t>II. Показатели финансового состояния учреждения</t>
  </si>
  <si>
    <t>Прочие расходы (290)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</si>
  <si>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</si>
  <si>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</si>
  <si>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Софинансирование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местного бюджета</t>
  </si>
  <si>
    <t>Субсидии на иные цели</t>
  </si>
  <si>
    <t>декабря</t>
  </si>
  <si>
    <t xml:space="preserve">Глава администрации Чемальского района </t>
  </si>
  <si>
    <t>МУ Редакция газеты "Чемальский вестник"</t>
  </si>
  <si>
    <t>МО "Чемальский район"</t>
  </si>
  <si>
    <t>0410000413/041001001</t>
  </si>
  <si>
    <t xml:space="preserve">649240, Республика Алтай, Чемальский район, с. Чемал, ул. Пчелкина, 14 </t>
  </si>
  <si>
    <t>1.1. Цели деятельности   учреждения : Опубликование принятых нормативно-правовых актов Чемальского района,опубликование в средствах массовой информации сообщений и материалов о                                                                                      деятельности органов муниципальной власти Чемальского района и принимаемых ими решениях.                                    1.2. Виды деятельности  учреждения: 1. Издательская деятельность; 2. Издание газет;                                                      3. Полиграфическая деятельность и предоставление услуг в этой области                                                                               1.3.Перечень услуг (работ), осуществляемых на платной основе:  рекламные объявления,поздравления,информационные сообщения.</t>
  </si>
  <si>
    <t>X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</si>
  <si>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</si>
  <si>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в том числе</t>
  </si>
  <si>
    <t>услуга № 1</t>
  </si>
  <si>
    <t>услуга № 2</t>
  </si>
  <si>
    <t>0</t>
  </si>
  <si>
    <t>Главный редактор МУ Редакция газеты "Чемальский вестник"</t>
  </si>
  <si>
    <t>8 (388)41 22-3-29</t>
  </si>
  <si>
    <t>А.М. Кубашев</t>
  </si>
  <si>
    <t>Г.Н. Салбашева</t>
  </si>
  <si>
    <t>План финансово-хозяйственной деятельности на  2019 год</t>
  </si>
  <si>
    <t>" 10 " января  2019г.</t>
  </si>
  <si>
    <t>Алисов А.А.</t>
  </si>
  <si>
    <t>290</t>
  </si>
  <si>
    <t>руб</t>
  </si>
</sst>
</file>

<file path=xl/styles.xml><?xml version="1.0" encoding="utf-8"?>
<styleSheet xmlns="http://schemas.openxmlformats.org/spreadsheetml/2006/main">
  <numFmts count="1">
    <numFmt numFmtId="164" formatCode="0.0"/>
  </numFmts>
  <fonts count="53">
    <font>
      <sz val="10"/>
      <name val="Tahoma"/>
    </font>
    <font>
      <sz val="10"/>
      <name val="Tahoma"/>
      <family val="2"/>
      <charset val="204"/>
    </font>
    <font>
      <sz val="10"/>
      <name val="Arial Cyr"/>
      <charset val="204"/>
    </font>
    <font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2"/>
      <name val="Tahoma"/>
      <family val="2"/>
      <charset val="204"/>
    </font>
    <font>
      <sz val="12"/>
      <name val="Tahoma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ahoma"/>
      <family val="2"/>
      <charset val="204"/>
    </font>
    <font>
      <u/>
      <sz val="10"/>
      <name val="Tahoma"/>
      <family val="2"/>
      <charset val="204"/>
    </font>
    <font>
      <b/>
      <u/>
      <sz val="12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5">
    <xf numFmtId="0" fontId="0" fillId="0" borderId="0"/>
    <xf numFmtId="0" fontId="23" fillId="2" borderId="0" applyNumberFormat="0" applyBorder="0" applyAlignment="0" applyProtection="0"/>
    <xf numFmtId="0" fontId="6" fillId="2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8" borderId="0" applyNumberFormat="0" applyBorder="0" applyAlignment="0" applyProtection="0"/>
    <xf numFmtId="0" fontId="6" fillId="8" borderId="0" applyNumberFormat="0" applyBorder="0" applyAlignment="0" applyProtection="0"/>
    <xf numFmtId="0" fontId="23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8" borderId="0" applyNumberFormat="0" applyBorder="0" applyAlignment="0" applyProtection="0"/>
    <xf numFmtId="0" fontId="6" fillId="8" borderId="0" applyNumberFormat="0" applyBorder="0" applyAlignment="0" applyProtection="0"/>
    <xf numFmtId="0" fontId="23" fillId="11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7" borderId="1" applyNumberFormat="0" applyAlignment="0" applyProtection="0"/>
    <xf numFmtId="0" fontId="8" fillId="7" borderId="1" applyNumberFormat="0" applyAlignment="0" applyProtection="0"/>
    <xf numFmtId="0" fontId="26" fillId="20" borderId="2" applyNumberFormat="0" applyAlignment="0" applyProtection="0"/>
    <xf numFmtId="0" fontId="9" fillId="20" borderId="2" applyNumberFormat="0" applyAlignment="0" applyProtection="0"/>
    <xf numFmtId="0" fontId="27" fillId="20" borderId="1" applyNumberFormat="0" applyAlignment="0" applyProtection="0"/>
    <xf numFmtId="0" fontId="10" fillId="20" borderId="1" applyNumberFormat="0" applyAlignment="0" applyProtection="0"/>
    <xf numFmtId="0" fontId="28" fillId="0" borderId="3" applyNumberFormat="0" applyFill="0" applyAlignment="0" applyProtection="0"/>
    <xf numFmtId="0" fontId="11" fillId="0" borderId="3" applyNumberFormat="0" applyFill="0" applyAlignment="0" applyProtection="0"/>
    <xf numFmtId="0" fontId="29" fillId="0" borderId="4" applyNumberFormat="0" applyFill="0" applyAlignment="0" applyProtection="0"/>
    <xf numFmtId="0" fontId="12" fillId="0" borderId="4" applyNumberFormat="0" applyFill="0" applyAlignment="0" applyProtection="0"/>
    <xf numFmtId="0" fontId="30" fillId="0" borderId="5" applyNumberFormat="0" applyFill="0" applyAlignment="0" applyProtection="0"/>
    <xf numFmtId="0" fontId="13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4" fillId="0" borderId="6" applyNumberFormat="0" applyFill="0" applyAlignment="0" applyProtection="0"/>
    <xf numFmtId="0" fontId="32" fillId="21" borderId="7" applyNumberFormat="0" applyAlignment="0" applyProtection="0"/>
    <xf numFmtId="0" fontId="15" fillId="21" borderId="7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3" borderId="0" applyNumberFormat="0" applyBorder="0" applyAlignment="0" applyProtection="0"/>
    <xf numFmtId="0" fontId="1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37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22" fillId="4" borderId="0" applyNumberFormat="0" applyBorder="0" applyAlignment="0" applyProtection="0"/>
  </cellStyleXfs>
  <cellXfs count="18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0" xfId="0" applyFont="1" applyBorder="1"/>
    <xf numFmtId="0" fontId="4" fillId="0" borderId="0" xfId="0" applyFont="1" applyAlignment="1">
      <alignment vertical="top"/>
    </xf>
    <xf numFmtId="0" fontId="3" fillId="0" borderId="0" xfId="87" applyFont="1"/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/>
    <xf numFmtId="0" fontId="47" fillId="0" borderId="0" xfId="0" applyFont="1" applyBorder="1"/>
    <xf numFmtId="0" fontId="46" fillId="0" borderId="0" xfId="0" applyFont="1" applyBorder="1" applyAlignment="1"/>
    <xf numFmtId="0" fontId="47" fillId="0" borderId="12" xfId="0" applyFont="1" applyBorder="1" applyAlignment="1">
      <alignment horizontal="left"/>
    </xf>
    <xf numFmtId="0" fontId="47" fillId="0" borderId="0" xfId="87" applyFont="1"/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1" fillId="0" borderId="0" xfId="71" applyFont="1"/>
    <xf numFmtId="0" fontId="41" fillId="0" borderId="13" xfId="71" applyFont="1" applyBorder="1" applyAlignment="1">
      <alignment horizontal="left"/>
    </xf>
    <xf numFmtId="0" fontId="41" fillId="0" borderId="18" xfId="71" applyFont="1" applyBorder="1" applyAlignment="1">
      <alignment horizontal="left" wrapText="1"/>
    </xf>
    <xf numFmtId="0" fontId="41" fillId="0" borderId="18" xfId="71" applyFont="1" applyBorder="1" applyAlignment="1">
      <alignment horizontal="left" wrapText="1" indent="4"/>
    </xf>
    <xf numFmtId="0" fontId="41" fillId="0" borderId="18" xfId="71" applyFont="1" applyBorder="1" applyAlignment="1">
      <alignment horizontal="left" wrapText="1" indent="3"/>
    </xf>
    <xf numFmtId="0" fontId="45" fillId="0" borderId="0" xfId="71" applyFont="1"/>
    <xf numFmtId="0" fontId="45" fillId="0" borderId="13" xfId="71" applyFont="1" applyBorder="1" applyAlignment="1">
      <alignment horizontal="left"/>
    </xf>
    <xf numFmtId="0" fontId="41" fillId="0" borderId="20" xfId="71" applyFont="1" applyBorder="1" applyAlignment="1">
      <alignment horizontal="left"/>
    </xf>
    <xf numFmtId="0" fontId="41" fillId="0" borderId="18" xfId="71" applyFont="1" applyBorder="1" applyAlignment="1">
      <alignment horizontal="left"/>
    </xf>
    <xf numFmtId="0" fontId="41" fillId="0" borderId="18" xfId="71" applyFont="1" applyBorder="1" applyAlignment="1">
      <alignment horizontal="left" wrapText="1" indent="2"/>
    </xf>
    <xf numFmtId="0" fontId="40" fillId="0" borderId="0" xfId="71" applyFont="1"/>
    <xf numFmtId="0" fontId="40" fillId="0" borderId="0" xfId="71" applyFont="1" applyAlignment="1">
      <alignment horizontal="right"/>
    </xf>
    <xf numFmtId="0" fontId="40" fillId="0" borderId="0" xfId="71" applyFont="1" applyAlignment="1">
      <alignment horizontal="left"/>
    </xf>
    <xf numFmtId="0" fontId="42" fillId="0" borderId="0" xfId="71" applyFont="1"/>
    <xf numFmtId="0" fontId="42" fillId="0" borderId="0" xfId="71" applyFont="1" applyAlignment="1">
      <alignment horizontal="left"/>
    </xf>
    <xf numFmtId="0" fontId="41" fillId="0" borderId="0" xfId="71" applyFont="1" applyAlignment="1">
      <alignment horizontal="left"/>
    </xf>
    <xf numFmtId="0" fontId="41" fillId="0" borderId="0" xfId="71" applyFont="1" applyBorder="1" applyAlignment="1">
      <alignment horizontal="center" vertical="top"/>
    </xf>
    <xf numFmtId="0" fontId="41" fillId="0" borderId="0" xfId="71" applyFont="1" applyBorder="1" applyAlignment="1">
      <alignment horizontal="center"/>
    </xf>
    <xf numFmtId="0" fontId="41" fillId="0" borderId="13" xfId="71" applyFont="1" applyBorder="1" applyAlignment="1">
      <alignment horizontal="center" wrapText="1"/>
    </xf>
    <xf numFmtId="0" fontId="45" fillId="0" borderId="0" xfId="71" applyFont="1" applyAlignment="1">
      <alignment horizontal="left"/>
    </xf>
    <xf numFmtId="0" fontId="45" fillId="0" borderId="13" xfId="71" applyFont="1" applyBorder="1" applyAlignment="1">
      <alignment horizontal="center" wrapText="1"/>
    </xf>
    <xf numFmtId="0" fontId="41" fillId="0" borderId="20" xfId="71" applyFont="1" applyBorder="1" applyAlignment="1">
      <alignment horizontal="center" wrapText="1"/>
    </xf>
    <xf numFmtId="0" fontId="41" fillId="0" borderId="0" xfId="71" applyFont="1" applyAlignment="1">
      <alignment horizontal="left" vertical="center"/>
    </xf>
    <xf numFmtId="0" fontId="41" fillId="0" borderId="0" xfId="0" applyFont="1" applyAlignment="1">
      <alignment horizontal="left"/>
    </xf>
    <xf numFmtId="0" fontId="41" fillId="24" borderId="0" xfId="71" applyFont="1" applyFill="1" applyAlignment="1">
      <alignment horizontal="left"/>
    </xf>
    <xf numFmtId="0" fontId="41" fillId="0" borderId="0" xfId="71" applyFont="1" applyAlignment="1">
      <alignment horizontal="left"/>
    </xf>
    <xf numFmtId="2" fontId="45" fillId="0" borderId="0" xfId="71" applyNumberFormat="1" applyFont="1" applyAlignment="1">
      <alignment horizontal="left"/>
    </xf>
    <xf numFmtId="2" fontId="41" fillId="0" borderId="0" xfId="71" applyNumberFormat="1" applyFont="1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1" fillId="0" borderId="0" xfId="71" applyFont="1" applyAlignment="1">
      <alignment horizontal="left"/>
    </xf>
    <xf numFmtId="0" fontId="41" fillId="0" borderId="16" xfId="71" applyFont="1" applyBorder="1" applyAlignment="1">
      <alignment horizontal="center" vertical="top"/>
    </xf>
    <xf numFmtId="0" fontId="41" fillId="0" borderId="14" xfId="71" applyFont="1" applyBorder="1" applyAlignment="1">
      <alignment horizontal="center" vertical="top"/>
    </xf>
    <xf numFmtId="49" fontId="41" fillId="0" borderId="16" xfId="71" applyNumberFormat="1" applyFont="1" applyBorder="1" applyAlignment="1">
      <alignment horizontal="center" vertical="top"/>
    </xf>
    <xf numFmtId="49" fontId="41" fillId="0" borderId="14" xfId="71" applyNumberFormat="1" applyFont="1" applyBorder="1" applyAlignment="1">
      <alignment horizontal="center" vertical="top"/>
    </xf>
    <xf numFmtId="0" fontId="41" fillId="0" borderId="0" xfId="71" applyFont="1" applyAlignment="1">
      <alignment horizontal="center"/>
    </xf>
    <xf numFmtId="49" fontId="40" fillId="0" borderId="10" xfId="71" applyNumberFormat="1" applyFont="1" applyFill="1" applyBorder="1" applyAlignment="1"/>
    <xf numFmtId="0" fontId="40" fillId="0" borderId="0" xfId="71" applyFont="1" applyBorder="1" applyAlignment="1"/>
    <xf numFmtId="49" fontId="40" fillId="0" borderId="10" xfId="71" applyNumberFormat="1" applyFont="1" applyBorder="1" applyAlignment="1"/>
    <xf numFmtId="0" fontId="41" fillId="26" borderId="0" xfId="71" applyFont="1" applyFill="1"/>
    <xf numFmtId="14" fontId="47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left" wrapText="1"/>
    </xf>
    <xf numFmtId="0" fontId="46" fillId="0" borderId="10" xfId="0" applyFont="1" applyBorder="1" applyAlignment="1">
      <alignment horizontal="left"/>
    </xf>
    <xf numFmtId="0" fontId="46" fillId="0" borderId="0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0" xfId="0" applyFont="1" applyAlignment="1">
      <alignment horizontal="center"/>
    </xf>
    <xf numFmtId="0" fontId="46" fillId="0" borderId="15" xfId="0" applyFont="1" applyBorder="1" applyAlignment="1">
      <alignment horizontal="left" wrapText="1"/>
    </xf>
    <xf numFmtId="0" fontId="46" fillId="0" borderId="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1" fillId="25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left" vertical="top"/>
    </xf>
    <xf numFmtId="0" fontId="5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7" fillId="0" borderId="0" xfId="87" applyFont="1" applyBorder="1" applyAlignment="1">
      <alignment horizontal="left" vertical="top" wrapText="1"/>
    </xf>
    <xf numFmtId="0" fontId="3" fillId="0" borderId="0" xfId="87" applyFont="1" applyBorder="1" applyAlignment="1">
      <alignment horizontal="left" vertical="top" wrapText="1"/>
    </xf>
    <xf numFmtId="0" fontId="49" fillId="0" borderId="0" xfId="87" applyFont="1" applyBorder="1" applyAlignment="1">
      <alignment horizontal="left" vertical="center" wrapText="1"/>
    </xf>
    <xf numFmtId="0" fontId="47" fillId="0" borderId="0" xfId="87" applyFont="1" applyBorder="1" applyAlignment="1">
      <alignment horizontal="left" vertical="center" wrapText="1"/>
    </xf>
    <xf numFmtId="0" fontId="49" fillId="0" borderId="0" xfId="87" applyFont="1" applyBorder="1" applyAlignment="1">
      <alignment horizontal="left" vertical="top" wrapText="1"/>
    </xf>
    <xf numFmtId="0" fontId="50" fillId="0" borderId="0" xfId="87" applyFont="1" applyBorder="1" applyAlignment="1">
      <alignment horizontal="left" vertical="top" wrapText="1"/>
    </xf>
    <xf numFmtId="0" fontId="46" fillId="0" borderId="0" xfId="87" applyFont="1" applyAlignment="1">
      <alignment horizontal="center"/>
    </xf>
    <xf numFmtId="49" fontId="43" fillId="0" borderId="0" xfId="87" applyNumberFormat="1" applyFont="1" applyAlignment="1">
      <alignment horizontal="left" vertical="center"/>
    </xf>
    <xf numFmtId="49" fontId="44" fillId="0" borderId="0" xfId="87" applyNumberFormat="1" applyFont="1" applyAlignment="1">
      <alignment horizontal="left" vertical="center"/>
    </xf>
    <xf numFmtId="0" fontId="45" fillId="0" borderId="21" xfId="71" applyFont="1" applyBorder="1" applyAlignment="1">
      <alignment horizontal="center"/>
    </xf>
    <xf numFmtId="0" fontId="45" fillId="0" borderId="0" xfId="71" applyFont="1" applyAlignment="1">
      <alignment horizontal="center"/>
    </xf>
    <xf numFmtId="0" fontId="41" fillId="0" borderId="16" xfId="71" applyFont="1" applyBorder="1" applyAlignment="1">
      <alignment horizontal="left" vertical="top" wrapText="1"/>
    </xf>
    <xf numFmtId="0" fontId="41" fillId="0" borderId="14" xfId="71" applyFont="1" applyBorder="1" applyAlignment="1">
      <alignment horizontal="left" vertical="top" wrapText="1"/>
    </xf>
    <xf numFmtId="0" fontId="41" fillId="0" borderId="13" xfId="71" applyFont="1" applyFill="1" applyBorder="1" applyAlignment="1">
      <alignment horizontal="center" vertical="top"/>
    </xf>
    <xf numFmtId="0" fontId="41" fillId="0" borderId="16" xfId="71" applyFont="1" applyFill="1" applyBorder="1" applyAlignment="1">
      <alignment horizontal="center" vertical="top"/>
    </xf>
    <xf numFmtId="0" fontId="41" fillId="0" borderId="14" xfId="71" applyFont="1" applyFill="1" applyBorder="1" applyAlignment="1">
      <alignment horizontal="center" vertical="top"/>
    </xf>
    <xf numFmtId="0" fontId="41" fillId="0" borderId="10" xfId="71" applyFont="1" applyBorder="1" applyAlignment="1">
      <alignment horizontal="left" vertical="top" wrapText="1" indent="2"/>
    </xf>
    <xf numFmtId="0" fontId="41" fillId="0" borderId="17" xfId="71" applyFont="1" applyBorder="1" applyAlignment="1">
      <alignment horizontal="left" vertical="top" wrapText="1" indent="2"/>
    </xf>
    <xf numFmtId="0" fontId="41" fillId="0" borderId="16" xfId="71" applyFont="1" applyFill="1" applyBorder="1" applyAlignment="1">
      <alignment horizontal="left" vertical="top" wrapText="1"/>
    </xf>
    <xf numFmtId="0" fontId="41" fillId="0" borderId="14" xfId="71" applyFont="1" applyFill="1" applyBorder="1" applyAlignment="1">
      <alignment horizontal="left" vertical="top" wrapText="1"/>
    </xf>
    <xf numFmtId="0" fontId="45" fillId="0" borderId="16" xfId="71" applyFont="1" applyBorder="1" applyAlignment="1">
      <alignment horizontal="left" vertical="top" wrapText="1"/>
    </xf>
    <xf numFmtId="0" fontId="45" fillId="0" borderId="14" xfId="71" applyFont="1" applyBorder="1" applyAlignment="1">
      <alignment horizontal="left" vertical="top" wrapText="1"/>
    </xf>
    <xf numFmtId="0" fontId="41" fillId="0" borderId="10" xfId="71" applyFont="1" applyBorder="1" applyAlignment="1">
      <alignment horizontal="left" vertical="top" wrapText="1"/>
    </xf>
    <xf numFmtId="0" fontId="41" fillId="0" borderId="17" xfId="71" applyFont="1" applyBorder="1" applyAlignment="1">
      <alignment horizontal="left" vertical="top" wrapText="1"/>
    </xf>
    <xf numFmtId="0" fontId="45" fillId="0" borderId="13" xfId="71" applyFont="1" applyFill="1" applyBorder="1" applyAlignment="1">
      <alignment horizontal="center" vertical="top"/>
    </xf>
    <xf numFmtId="0" fontId="45" fillId="0" borderId="16" xfId="71" applyFont="1" applyFill="1" applyBorder="1" applyAlignment="1">
      <alignment horizontal="center" vertical="top"/>
    </xf>
    <xf numFmtId="0" fontId="45" fillId="0" borderId="14" xfId="71" applyFont="1" applyFill="1" applyBorder="1" applyAlignment="1">
      <alignment horizontal="center" vertical="top"/>
    </xf>
    <xf numFmtId="0" fontId="41" fillId="0" borderId="20" xfId="71" applyFont="1" applyFill="1" applyBorder="1" applyAlignment="1">
      <alignment horizontal="center" vertical="top"/>
    </xf>
    <xf numFmtId="0" fontId="41" fillId="0" borderId="15" xfId="71" applyFont="1" applyFill="1" applyBorder="1" applyAlignment="1">
      <alignment horizontal="center" vertical="top"/>
    </xf>
    <xf numFmtId="0" fontId="41" fillId="0" borderId="19" xfId="71" applyFont="1" applyFill="1" applyBorder="1" applyAlignment="1">
      <alignment horizontal="center" vertical="top"/>
    </xf>
    <xf numFmtId="0" fontId="41" fillId="0" borderId="15" xfId="71" applyFont="1" applyBorder="1" applyAlignment="1">
      <alignment horizontal="left" vertical="top" wrapText="1"/>
    </xf>
    <xf numFmtId="0" fontId="41" fillId="0" borderId="19" xfId="71" applyFont="1" applyBorder="1" applyAlignment="1">
      <alignment horizontal="left" vertical="top" wrapText="1"/>
    </xf>
    <xf numFmtId="0" fontId="41" fillId="0" borderId="0" xfId="71" applyFont="1" applyAlignment="1">
      <alignment horizontal="left"/>
    </xf>
    <xf numFmtId="0" fontId="41" fillId="0" borderId="0" xfId="71" applyFont="1" applyAlignment="1">
      <alignment horizontal="left" vertical="center" wrapText="1"/>
    </xf>
    <xf numFmtId="0" fontId="45" fillId="0" borderId="0" xfId="71" applyFont="1" applyAlignment="1">
      <alignment horizontal="center" wrapText="1"/>
    </xf>
    <xf numFmtId="0" fontId="41" fillId="0" borderId="13" xfId="71" applyFont="1" applyBorder="1" applyAlignment="1">
      <alignment horizontal="center" vertical="center"/>
    </xf>
    <xf numFmtId="0" fontId="41" fillId="0" borderId="16" xfId="71" applyFont="1" applyBorder="1" applyAlignment="1">
      <alignment horizontal="center" vertical="center"/>
    </xf>
    <xf numFmtId="0" fontId="41" fillId="0" borderId="14" xfId="71" applyFont="1" applyBorder="1" applyAlignment="1">
      <alignment horizontal="center" vertical="center"/>
    </xf>
    <xf numFmtId="0" fontId="45" fillId="0" borderId="20" xfId="71" applyFont="1" applyFill="1" applyBorder="1" applyAlignment="1">
      <alignment horizontal="center" vertical="top"/>
    </xf>
    <xf numFmtId="0" fontId="45" fillId="0" borderId="15" xfId="71" applyFont="1" applyFill="1" applyBorder="1" applyAlignment="1">
      <alignment horizontal="center" vertical="top"/>
    </xf>
    <xf numFmtId="0" fontId="45" fillId="0" borderId="19" xfId="71" applyFont="1" applyFill="1" applyBorder="1" applyAlignment="1">
      <alignment horizontal="center" vertical="top"/>
    </xf>
    <xf numFmtId="0" fontId="41" fillId="0" borderId="13" xfId="71" applyFont="1" applyBorder="1" applyAlignment="1">
      <alignment horizontal="center" vertical="top"/>
    </xf>
    <xf numFmtId="0" fontId="41" fillId="0" borderId="16" xfId="71" applyFont="1" applyBorder="1" applyAlignment="1">
      <alignment horizontal="center" vertical="top"/>
    </xf>
    <xf numFmtId="0" fontId="41" fillId="0" borderId="14" xfId="71" applyFont="1" applyBorder="1" applyAlignment="1">
      <alignment horizontal="center" vertical="top"/>
    </xf>
    <xf numFmtId="49" fontId="41" fillId="0" borderId="13" xfId="71" applyNumberFormat="1" applyFont="1" applyBorder="1" applyAlignment="1">
      <alignment horizontal="center" vertical="top"/>
    </xf>
    <xf numFmtId="49" fontId="41" fillId="0" borderId="16" xfId="71" applyNumberFormat="1" applyFont="1" applyBorder="1" applyAlignment="1">
      <alignment horizontal="center" vertical="top"/>
    </xf>
    <xf numFmtId="49" fontId="41" fillId="0" borderId="14" xfId="71" applyNumberFormat="1" applyFont="1" applyBorder="1" applyAlignment="1">
      <alignment horizontal="center" vertical="top"/>
    </xf>
    <xf numFmtId="0" fontId="41" fillId="25" borderId="13" xfId="71" applyFont="1" applyFill="1" applyBorder="1" applyAlignment="1">
      <alignment horizontal="center" vertical="center"/>
    </xf>
    <xf numFmtId="0" fontId="41" fillId="25" borderId="16" xfId="71" applyFont="1" applyFill="1" applyBorder="1" applyAlignment="1">
      <alignment horizontal="center" vertical="center"/>
    </xf>
    <xf numFmtId="0" fontId="41" fillId="25" borderId="14" xfId="71" applyFont="1" applyFill="1" applyBorder="1" applyAlignment="1">
      <alignment horizontal="center" vertical="center"/>
    </xf>
    <xf numFmtId="2" fontId="41" fillId="25" borderId="13" xfId="71" applyNumberFormat="1" applyFont="1" applyFill="1" applyBorder="1" applyAlignment="1">
      <alignment horizontal="center" vertical="center"/>
    </xf>
    <xf numFmtId="164" fontId="41" fillId="25" borderId="13" xfId="71" applyNumberFormat="1" applyFont="1" applyFill="1" applyBorder="1" applyAlignment="1">
      <alignment horizontal="center" vertical="center"/>
    </xf>
    <xf numFmtId="164" fontId="41" fillId="25" borderId="16" xfId="71" applyNumberFormat="1" applyFont="1" applyFill="1" applyBorder="1" applyAlignment="1">
      <alignment horizontal="center" vertical="center"/>
    </xf>
    <xf numFmtId="164" fontId="41" fillId="25" borderId="14" xfId="71" applyNumberFormat="1" applyFont="1" applyFill="1" applyBorder="1" applyAlignment="1">
      <alignment horizontal="center" vertical="center"/>
    </xf>
    <xf numFmtId="0" fontId="41" fillId="0" borderId="13" xfId="71" applyFont="1" applyBorder="1" applyAlignment="1">
      <alignment horizontal="left" wrapText="1"/>
    </xf>
    <xf numFmtId="0" fontId="41" fillId="0" borderId="16" xfId="71" applyFont="1" applyBorder="1" applyAlignment="1">
      <alignment horizontal="left" wrapText="1"/>
    </xf>
    <xf numFmtId="0" fontId="41" fillId="0" borderId="14" xfId="71" applyFont="1" applyBorder="1" applyAlignment="1">
      <alignment horizontal="left" wrapText="1"/>
    </xf>
    <xf numFmtId="0" fontId="42" fillId="0" borderId="16" xfId="71" applyFont="1" applyBorder="1" applyAlignment="1">
      <alignment horizontal="center" vertical="top" wrapText="1"/>
    </xf>
    <xf numFmtId="0" fontId="42" fillId="0" borderId="14" xfId="71" applyFont="1" applyBorder="1" applyAlignment="1">
      <alignment horizontal="center" vertical="top" wrapText="1"/>
    </xf>
    <xf numFmtId="0" fontId="40" fillId="0" borderId="20" xfId="71" applyFont="1" applyBorder="1" applyAlignment="1">
      <alignment horizontal="center" vertical="top" wrapText="1"/>
    </xf>
    <xf numFmtId="0" fontId="40" fillId="0" borderId="15" xfId="71" applyFont="1" applyBorder="1" applyAlignment="1">
      <alignment horizontal="center" vertical="top" wrapText="1"/>
    </xf>
    <xf numFmtId="0" fontId="40" fillId="0" borderId="19" xfId="71" applyFont="1" applyBorder="1" applyAlignment="1">
      <alignment horizontal="center" vertical="top" wrapText="1"/>
    </xf>
    <xf numFmtId="0" fontId="40" fillId="0" borderId="18" xfId="71" applyFont="1" applyBorder="1" applyAlignment="1">
      <alignment horizontal="center" vertical="top" wrapText="1"/>
    </xf>
    <xf numFmtId="0" fontId="40" fillId="0" borderId="10" xfId="71" applyFont="1" applyBorder="1" applyAlignment="1">
      <alignment horizontal="center" vertical="top" wrapText="1"/>
    </xf>
    <xf numFmtId="0" fontId="40" fillId="0" borderId="17" xfId="71" applyFont="1" applyBorder="1" applyAlignment="1">
      <alignment horizontal="center" vertical="top" wrapText="1"/>
    </xf>
    <xf numFmtId="2" fontId="41" fillId="25" borderId="16" xfId="71" applyNumberFormat="1" applyFont="1" applyFill="1" applyBorder="1" applyAlignment="1">
      <alignment horizontal="center" vertical="center"/>
    </xf>
    <xf numFmtId="2" fontId="41" fillId="25" borderId="14" xfId="71" applyNumberFormat="1" applyFont="1" applyFill="1" applyBorder="1" applyAlignment="1">
      <alignment horizontal="center" vertical="center"/>
    </xf>
    <xf numFmtId="0" fontId="45" fillId="0" borderId="13" xfId="71" applyFont="1" applyBorder="1" applyAlignment="1">
      <alignment horizontal="center" vertical="top"/>
    </xf>
    <xf numFmtId="0" fontId="45" fillId="0" borderId="16" xfId="71" applyFont="1" applyBorder="1" applyAlignment="1">
      <alignment horizontal="center" vertical="top"/>
    </xf>
    <xf numFmtId="0" fontId="45" fillId="0" borderId="14" xfId="71" applyFont="1" applyBorder="1" applyAlignment="1">
      <alignment horizontal="center" vertical="top"/>
    </xf>
    <xf numFmtId="0" fontId="41" fillId="0" borderId="20" xfId="71" applyFont="1" applyBorder="1" applyAlignment="1">
      <alignment horizontal="center" vertical="center"/>
    </xf>
    <xf numFmtId="0" fontId="41" fillId="0" borderId="15" xfId="71" applyFont="1" applyBorder="1" applyAlignment="1">
      <alignment horizontal="center" vertical="center"/>
    </xf>
    <xf numFmtId="0" fontId="41" fillId="0" borderId="19" xfId="71" applyFont="1" applyBorder="1" applyAlignment="1">
      <alignment horizontal="center" vertical="center"/>
    </xf>
    <xf numFmtId="0" fontId="45" fillId="0" borderId="13" xfId="71" applyFont="1" applyBorder="1" applyAlignment="1">
      <alignment horizontal="center" vertical="center"/>
    </xf>
    <xf numFmtId="0" fontId="45" fillId="0" borderId="16" xfId="71" applyFont="1" applyBorder="1" applyAlignment="1">
      <alignment horizontal="center" vertical="center"/>
    </xf>
    <xf numFmtId="0" fontId="45" fillId="0" borderId="14" xfId="71" applyFont="1" applyBorder="1" applyAlignment="1">
      <alignment horizontal="center" vertical="center"/>
    </xf>
    <xf numFmtId="164" fontId="45" fillId="0" borderId="13" xfId="71" applyNumberFormat="1" applyFont="1" applyBorder="1" applyAlignment="1">
      <alignment horizontal="center" vertical="center"/>
    </xf>
    <xf numFmtId="164" fontId="45" fillId="0" borderId="16" xfId="71" applyNumberFormat="1" applyFont="1" applyBorder="1" applyAlignment="1">
      <alignment horizontal="center" vertical="center"/>
    </xf>
    <xf numFmtId="164" fontId="45" fillId="0" borderId="14" xfId="71" applyNumberFormat="1" applyFont="1" applyBorder="1" applyAlignment="1">
      <alignment horizontal="center" vertical="center"/>
    </xf>
    <xf numFmtId="0" fontId="40" fillId="0" borderId="13" xfId="71" applyFont="1" applyBorder="1" applyAlignment="1">
      <alignment horizontal="center" vertical="top" wrapText="1"/>
    </xf>
    <xf numFmtId="0" fontId="40" fillId="0" borderId="16" xfId="71" applyFont="1" applyBorder="1" applyAlignment="1">
      <alignment horizontal="center" vertical="top" wrapText="1"/>
    </xf>
    <xf numFmtId="0" fontId="40" fillId="0" borderId="14" xfId="71" applyFont="1" applyBorder="1" applyAlignment="1">
      <alignment horizontal="center" vertical="top" wrapText="1"/>
    </xf>
    <xf numFmtId="0" fontId="42" fillId="0" borderId="20" xfId="71" applyFont="1" applyBorder="1" applyAlignment="1">
      <alignment horizontal="center" vertical="top" wrapText="1"/>
    </xf>
    <xf numFmtId="0" fontId="42" fillId="0" borderId="15" xfId="71" applyFont="1" applyBorder="1" applyAlignment="1">
      <alignment horizontal="center" vertical="top" wrapText="1"/>
    </xf>
    <xf numFmtId="0" fontId="42" fillId="0" borderId="19" xfId="71" applyFont="1" applyBorder="1" applyAlignment="1">
      <alignment horizontal="center" vertical="top" wrapText="1"/>
    </xf>
    <xf numFmtId="0" fontId="42" fillId="0" borderId="18" xfId="71" applyFont="1" applyBorder="1" applyAlignment="1">
      <alignment horizontal="center" vertical="top" wrapText="1"/>
    </xf>
    <xf numFmtId="0" fontId="42" fillId="0" borderId="10" xfId="71" applyFont="1" applyBorder="1" applyAlignment="1">
      <alignment horizontal="center" vertical="top" wrapText="1"/>
    </xf>
    <xf numFmtId="0" fontId="42" fillId="0" borderId="17" xfId="71" applyFont="1" applyBorder="1" applyAlignment="1">
      <alignment horizontal="center" vertical="top" wrapText="1"/>
    </xf>
    <xf numFmtId="49" fontId="45" fillId="0" borderId="13" xfId="71" applyNumberFormat="1" applyFont="1" applyBorder="1" applyAlignment="1">
      <alignment horizontal="center" vertical="top"/>
    </xf>
    <xf numFmtId="49" fontId="45" fillId="0" borderId="16" xfId="71" applyNumberFormat="1" applyFont="1" applyBorder="1" applyAlignment="1">
      <alignment horizontal="center" vertical="top"/>
    </xf>
    <xf numFmtId="49" fontId="45" fillId="0" borderId="14" xfId="71" applyNumberFormat="1" applyFont="1" applyBorder="1" applyAlignment="1">
      <alignment horizontal="center" vertical="top"/>
    </xf>
    <xf numFmtId="0" fontId="41" fillId="0" borderId="16" xfId="71" applyFont="1" applyBorder="1" applyAlignment="1">
      <alignment horizontal="left" vertical="center" wrapText="1"/>
    </xf>
    <xf numFmtId="0" fontId="41" fillId="0" borderId="14" xfId="71" applyFont="1" applyBorder="1" applyAlignment="1">
      <alignment horizontal="left" vertical="center" wrapText="1"/>
    </xf>
    <xf numFmtId="2" fontId="45" fillId="0" borderId="13" xfId="71" applyNumberFormat="1" applyFont="1" applyBorder="1" applyAlignment="1">
      <alignment horizontal="center" vertical="center"/>
    </xf>
    <xf numFmtId="0" fontId="41" fillId="0" borderId="13" xfId="71" applyFont="1" applyBorder="1" applyAlignment="1">
      <alignment horizontal="left" vertical="top" wrapText="1"/>
    </xf>
    <xf numFmtId="49" fontId="41" fillId="0" borderId="20" xfId="71" applyNumberFormat="1" applyFont="1" applyBorder="1" applyAlignment="1">
      <alignment horizontal="center" vertical="top"/>
    </xf>
    <xf numFmtId="49" fontId="41" fillId="0" borderId="15" xfId="71" applyNumberFormat="1" applyFont="1" applyBorder="1" applyAlignment="1">
      <alignment horizontal="center" vertical="top"/>
    </xf>
    <xf numFmtId="49" fontId="41" fillId="0" borderId="19" xfId="71" applyNumberFormat="1" applyFont="1" applyBorder="1" applyAlignment="1">
      <alignment horizontal="center" vertical="top"/>
    </xf>
    <xf numFmtId="0" fontId="41" fillId="0" borderId="20" xfId="71" applyFont="1" applyBorder="1" applyAlignment="1">
      <alignment horizontal="center" vertical="top"/>
    </xf>
    <xf numFmtId="0" fontId="41" fillId="0" borderId="15" xfId="71" applyFont="1" applyBorder="1" applyAlignment="1">
      <alignment horizontal="center" vertical="top"/>
    </xf>
    <xf numFmtId="0" fontId="41" fillId="0" borderId="19" xfId="71" applyFont="1" applyBorder="1" applyAlignment="1">
      <alignment horizontal="center" vertical="top"/>
    </xf>
    <xf numFmtId="49" fontId="40" fillId="0" borderId="10" xfId="71" applyNumberFormat="1" applyFont="1" applyBorder="1" applyAlignment="1">
      <alignment horizontal="center"/>
    </xf>
    <xf numFmtId="0" fontId="40" fillId="0" borderId="10" xfId="71" applyFont="1" applyBorder="1" applyAlignment="1">
      <alignment horizontal="center"/>
    </xf>
    <xf numFmtId="0" fontId="41" fillId="0" borderId="10" xfId="71" applyFont="1" applyBorder="1" applyAlignment="1">
      <alignment horizontal="center"/>
    </xf>
    <xf numFmtId="0" fontId="42" fillId="0" borderId="15" xfId="71" applyFont="1" applyBorder="1" applyAlignment="1">
      <alignment horizontal="center" vertical="top"/>
    </xf>
    <xf numFmtId="0" fontId="41" fillId="0" borderId="0" xfId="71" applyFont="1" applyAlignment="1">
      <alignment horizontal="left" vertical="top" wrapText="1"/>
    </xf>
  </cellXfs>
  <cellStyles count="115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3 10" xfId="74"/>
    <cellStyle name="Обычный 3 11" xfId="75"/>
    <cellStyle name="Обычный 3 12" xfId="76"/>
    <cellStyle name="Обычный 3 13" xfId="77"/>
    <cellStyle name="Обычный 3 14" xfId="78"/>
    <cellStyle name="Обычный 3 2" xfId="79"/>
    <cellStyle name="Обычный 3 3" xfId="80"/>
    <cellStyle name="Обычный 3 4" xfId="81"/>
    <cellStyle name="Обычный 3 5" xfId="82"/>
    <cellStyle name="Обычный 3 6" xfId="83"/>
    <cellStyle name="Обычный 3 7" xfId="84"/>
    <cellStyle name="Обычный 3 8" xfId="85"/>
    <cellStyle name="Обычный 3 9" xfId="86"/>
    <cellStyle name="Обычный 4" xfId="87"/>
    <cellStyle name="Обычный 4 2" xfId="88"/>
    <cellStyle name="Обычный 4 3" xfId="89"/>
    <cellStyle name="Обычный 4 4" xfId="90"/>
    <cellStyle name="Обычный 4 5" xfId="91"/>
    <cellStyle name="Обычный 4 5 2" xfId="92"/>
    <cellStyle name="Обычный 4 5 3" xfId="93"/>
    <cellStyle name="Обычный 4 6" xfId="94"/>
    <cellStyle name="Обычный 5" xfId="95"/>
    <cellStyle name="Обычный 5 2" xfId="96"/>
    <cellStyle name="Обычный 6" xfId="97"/>
    <cellStyle name="Обычный 6 2" xfId="98"/>
    <cellStyle name="Обычный 7" xfId="99"/>
    <cellStyle name="Обычный 7 2" xfId="100"/>
    <cellStyle name="Обычный 8" xfId="101"/>
    <cellStyle name="Обычный 8 2" xfId="102"/>
    <cellStyle name="Плохой" xfId="103" builtinId="27" customBuiltin="1"/>
    <cellStyle name="Плохой 2" xfId="104"/>
    <cellStyle name="Пояснение" xfId="105" builtinId="53" customBuiltin="1"/>
    <cellStyle name="Пояснение 2" xfId="106"/>
    <cellStyle name="Примечание" xfId="107" builtinId="10" customBuiltin="1"/>
    <cellStyle name="Примечание 2" xfId="108"/>
    <cellStyle name="Связанная ячейка" xfId="109" builtinId="24" customBuiltin="1"/>
    <cellStyle name="Связанная ячейка 2" xfId="110"/>
    <cellStyle name="Текст предупреждения" xfId="111" builtinId="11" customBuiltin="1"/>
    <cellStyle name="Текст предупреждения 2" xfId="112"/>
    <cellStyle name="Хороший" xfId="113" builtinId="26" customBuiltin="1"/>
    <cellStyle name="Хороший 2" xfId="1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view="pageLayout" topLeftCell="A7" workbookViewId="0">
      <selection activeCell="C26" sqref="C26:F28"/>
    </sheetView>
  </sheetViews>
  <sheetFormatPr defaultRowHeight="12.75"/>
  <cols>
    <col min="1" max="1" width="13.85546875" customWidth="1"/>
    <col min="2" max="2" width="18.7109375" customWidth="1"/>
    <col min="3" max="4" width="10.7109375" customWidth="1"/>
    <col min="5" max="5" width="11.42578125" customWidth="1"/>
    <col min="6" max="6" width="13.140625" customWidth="1"/>
    <col min="7" max="7" width="2.85546875" customWidth="1"/>
    <col min="8" max="8" width="10.7109375" customWidth="1"/>
    <col min="9" max="9" width="15.42578125" customWidth="1"/>
  </cols>
  <sheetData>
    <row r="1" spans="1:9" s="1" customFormat="1" ht="1.5" customHeight="1">
      <c r="F1" s="57"/>
      <c r="G1" s="57"/>
      <c r="H1" s="57"/>
      <c r="I1" s="57"/>
    </row>
    <row r="2" spans="1:9" s="1" customFormat="1" ht="9" hidden="1">
      <c r="F2" s="57"/>
      <c r="G2" s="57"/>
      <c r="H2" s="57"/>
      <c r="I2" s="57"/>
    </row>
    <row r="3" spans="1:9" s="1" customFormat="1" ht="9" hidden="1">
      <c r="F3" s="57"/>
      <c r="G3" s="57"/>
      <c r="H3" s="57"/>
      <c r="I3" s="57"/>
    </row>
    <row r="4" spans="1:9" s="1" customFormat="1" ht="9" hidden="1">
      <c r="F4" s="57"/>
      <c r="G4" s="57"/>
      <c r="H4" s="57"/>
      <c r="I4" s="57"/>
    </row>
    <row r="5" spans="1:9" s="1" customFormat="1" ht="9" hidden="1">
      <c r="F5" s="57"/>
      <c r="G5" s="57"/>
      <c r="H5" s="57"/>
      <c r="I5" s="57"/>
    </row>
    <row r="6" spans="1:9" s="1" customFormat="1" ht="9" hidden="1">
      <c r="F6" s="57"/>
      <c r="G6" s="57"/>
      <c r="H6" s="57"/>
      <c r="I6" s="57"/>
    </row>
    <row r="7" spans="1:9" s="1" customFormat="1" ht="9">
      <c r="F7" s="57"/>
      <c r="G7" s="57"/>
      <c r="H7" s="57"/>
      <c r="I7" s="57"/>
    </row>
    <row r="8" spans="1:9" s="1" customFormat="1" ht="3" customHeight="1">
      <c r="F8" s="57"/>
      <c r="G8" s="57"/>
      <c r="H8" s="57"/>
      <c r="I8" s="57"/>
    </row>
    <row r="9" spans="1:9" s="2" customFormat="1">
      <c r="F9" s="58" t="s">
        <v>0</v>
      </c>
      <c r="G9" s="58"/>
      <c r="H9" s="58"/>
      <c r="I9" s="58"/>
    </row>
    <row r="10" spans="1:9" s="2" customFormat="1" ht="26.25" customHeight="1">
      <c r="F10" s="69" t="s">
        <v>146</v>
      </c>
      <c r="G10" s="70"/>
      <c r="H10" s="70"/>
      <c r="I10" s="70"/>
    </row>
    <row r="11" spans="1:9" s="1" customFormat="1">
      <c r="A11" s="2"/>
      <c r="B11" s="2"/>
      <c r="C11" s="2"/>
      <c r="D11" s="2"/>
      <c r="E11" s="2"/>
      <c r="F11" s="71" t="s">
        <v>1</v>
      </c>
      <c r="G11" s="71"/>
      <c r="H11" s="71"/>
      <c r="I11" s="71"/>
    </row>
    <row r="12" spans="1:9" s="2" customFormat="1">
      <c r="F12" s="3"/>
      <c r="H12" s="74" t="s">
        <v>164</v>
      </c>
      <c r="I12" s="75"/>
    </row>
    <row r="13" spans="1:9" s="1" customFormat="1">
      <c r="A13" s="2"/>
      <c r="B13" s="2"/>
      <c r="C13" s="2"/>
      <c r="D13" s="2"/>
      <c r="E13" s="2"/>
      <c r="F13" s="45" t="s">
        <v>2</v>
      </c>
      <c r="G13" s="4"/>
      <c r="H13" s="76" t="s">
        <v>3</v>
      </c>
      <c r="I13" s="76"/>
    </row>
    <row r="14" spans="1:9" s="2" customFormat="1">
      <c r="F14" s="72"/>
      <c r="G14" s="73"/>
      <c r="H14" s="73"/>
      <c r="I14" s="73"/>
    </row>
    <row r="15" spans="1:9" s="2" customFormat="1"/>
    <row r="16" spans="1:9" ht="18.75">
      <c r="A16" s="59" t="s">
        <v>162</v>
      </c>
      <c r="B16" s="59"/>
      <c r="C16" s="59"/>
      <c r="D16" s="59"/>
      <c r="E16" s="59"/>
      <c r="F16" s="59"/>
      <c r="G16" s="59"/>
      <c r="H16" s="59"/>
      <c r="I16" s="59"/>
    </row>
    <row r="17" spans="1:9" ht="15.75">
      <c r="A17" s="6"/>
      <c r="B17" s="6"/>
      <c r="C17" s="68" t="s">
        <v>163</v>
      </c>
      <c r="D17" s="68"/>
      <c r="E17" s="68"/>
      <c r="F17" s="6"/>
      <c r="G17" s="6"/>
      <c r="H17" s="6"/>
      <c r="I17" s="7" t="s">
        <v>4</v>
      </c>
    </row>
    <row r="18" spans="1:9" ht="15.75">
      <c r="A18" s="64"/>
      <c r="B18" s="64"/>
      <c r="C18" s="64"/>
      <c r="D18" s="64"/>
      <c r="E18" s="64"/>
      <c r="F18" s="64"/>
      <c r="G18" s="6"/>
      <c r="H18" s="39"/>
      <c r="I18" s="44"/>
    </row>
    <row r="19" spans="1:9" ht="15.75">
      <c r="A19" s="6"/>
      <c r="B19" s="6"/>
      <c r="C19" s="66" t="s">
        <v>147</v>
      </c>
      <c r="D19" s="66"/>
      <c r="E19" s="66"/>
      <c r="F19" s="66"/>
      <c r="G19" s="6"/>
      <c r="H19" s="39" t="s">
        <v>5</v>
      </c>
      <c r="I19" s="56">
        <v>43475</v>
      </c>
    </row>
    <row r="20" spans="1:9" ht="15.75">
      <c r="A20" s="6"/>
      <c r="B20" s="6"/>
      <c r="C20" s="66"/>
      <c r="D20" s="66"/>
      <c r="E20" s="66"/>
      <c r="F20" s="66"/>
      <c r="G20" s="6"/>
      <c r="H20" s="8"/>
      <c r="I20" s="14"/>
    </row>
    <row r="21" spans="1:9" ht="14.25" customHeight="1">
      <c r="A21" s="60" t="s">
        <v>8</v>
      </c>
      <c r="B21" s="60"/>
      <c r="C21" s="66"/>
      <c r="D21" s="66"/>
      <c r="E21" s="66"/>
      <c r="F21" s="66"/>
      <c r="G21" s="6"/>
      <c r="H21" s="8"/>
      <c r="I21" s="14"/>
    </row>
    <row r="22" spans="1:9" ht="29.25" customHeight="1">
      <c r="A22" s="60"/>
      <c r="B22" s="60"/>
      <c r="C22" s="67"/>
      <c r="D22" s="67"/>
      <c r="E22" s="67"/>
      <c r="F22" s="67"/>
      <c r="G22" s="9"/>
      <c r="H22" s="8" t="s">
        <v>6</v>
      </c>
      <c r="I22" s="15">
        <v>24275492</v>
      </c>
    </row>
    <row r="23" spans="1:9" ht="15.75">
      <c r="A23" s="9"/>
      <c r="B23" s="9"/>
      <c r="C23" s="9"/>
      <c r="D23" s="9"/>
      <c r="E23" s="9"/>
      <c r="F23" s="10"/>
      <c r="G23" s="11"/>
      <c r="H23" s="12"/>
      <c r="I23" s="14"/>
    </row>
    <row r="24" spans="1:9" ht="15.75">
      <c r="A24" s="60" t="s">
        <v>9</v>
      </c>
      <c r="B24" s="60"/>
      <c r="C24" s="61" t="s">
        <v>149</v>
      </c>
      <c r="D24" s="61"/>
      <c r="E24" s="61"/>
      <c r="F24" s="61"/>
      <c r="G24" s="10"/>
      <c r="H24" s="12"/>
      <c r="I24" s="15"/>
    </row>
    <row r="25" spans="1:9" ht="15.75">
      <c r="A25" s="60" t="s">
        <v>10</v>
      </c>
      <c r="B25" s="60"/>
      <c r="C25" s="61" t="s">
        <v>166</v>
      </c>
      <c r="D25" s="61"/>
      <c r="E25" s="61"/>
      <c r="F25" s="61"/>
      <c r="G25" s="11"/>
      <c r="H25" s="12"/>
      <c r="I25" s="14"/>
    </row>
    <row r="26" spans="1:9" ht="12.75" customHeight="1">
      <c r="A26" s="60" t="s">
        <v>11</v>
      </c>
      <c r="B26" s="60"/>
      <c r="C26" s="65" t="s">
        <v>148</v>
      </c>
      <c r="D26" s="65"/>
      <c r="E26" s="65"/>
      <c r="F26" s="65"/>
      <c r="G26" s="10"/>
      <c r="H26" s="12"/>
      <c r="I26" s="15"/>
    </row>
    <row r="27" spans="1:9" ht="15.75">
      <c r="A27" s="60"/>
      <c r="B27" s="60"/>
      <c r="C27" s="62"/>
      <c r="D27" s="62"/>
      <c r="E27" s="62"/>
      <c r="F27" s="62"/>
      <c r="G27" s="9"/>
      <c r="H27" s="8" t="s">
        <v>7</v>
      </c>
      <c r="I27" s="15">
        <v>383</v>
      </c>
    </row>
    <row r="28" spans="1:9" ht="15.75">
      <c r="A28" s="60"/>
      <c r="B28" s="60"/>
      <c r="C28" s="63"/>
      <c r="D28" s="63"/>
      <c r="E28" s="63"/>
      <c r="F28" s="63"/>
      <c r="G28" s="9"/>
      <c r="H28" s="9"/>
      <c r="I28" s="9"/>
    </row>
    <row r="29" spans="1:9" ht="12.75" customHeight="1">
      <c r="A29" s="60" t="s">
        <v>12</v>
      </c>
      <c r="B29" s="60"/>
      <c r="C29" s="9"/>
      <c r="D29" s="9"/>
      <c r="E29" s="9"/>
      <c r="F29" s="9"/>
      <c r="G29" s="9"/>
      <c r="H29" s="9"/>
      <c r="I29" s="9"/>
    </row>
    <row r="30" spans="1:9" ht="15.75">
      <c r="A30" s="60"/>
      <c r="B30" s="60"/>
      <c r="C30" s="62" t="s">
        <v>150</v>
      </c>
      <c r="D30" s="62"/>
      <c r="E30" s="62"/>
      <c r="F30" s="62"/>
      <c r="G30" s="9"/>
      <c r="H30" s="9"/>
      <c r="I30" s="9"/>
    </row>
    <row r="31" spans="1:9" ht="45.75" customHeight="1">
      <c r="A31" s="60"/>
      <c r="B31" s="60"/>
      <c r="C31" s="63"/>
      <c r="D31" s="63"/>
      <c r="E31" s="63"/>
      <c r="F31" s="63"/>
      <c r="G31" s="9"/>
      <c r="H31" s="9"/>
      <c r="I31" s="9"/>
    </row>
    <row r="32" spans="1:9" ht="15.75">
      <c r="A32" s="9"/>
      <c r="B32" s="9"/>
      <c r="C32" s="9"/>
      <c r="D32" s="9"/>
      <c r="E32" s="9"/>
      <c r="F32" s="9"/>
      <c r="G32" s="9"/>
      <c r="H32" s="9"/>
      <c r="I32" s="9"/>
    </row>
    <row r="33" spans="1:9" ht="15.75">
      <c r="A33" s="13"/>
      <c r="B33" s="83" t="s">
        <v>13</v>
      </c>
      <c r="C33" s="83"/>
      <c r="D33" s="83"/>
      <c r="E33" s="83"/>
      <c r="F33" s="83"/>
      <c r="G33" s="83"/>
      <c r="H33" s="83"/>
      <c r="I33" s="9"/>
    </row>
    <row r="34" spans="1:9">
      <c r="A34" s="5"/>
      <c r="B34" s="5"/>
      <c r="C34" s="5"/>
    </row>
    <row r="35" spans="1:9" ht="15">
      <c r="A35" s="84" t="s">
        <v>32</v>
      </c>
      <c r="B35" s="85"/>
      <c r="C35" s="85"/>
      <c r="D35" s="85"/>
      <c r="E35" s="85"/>
      <c r="F35" s="85"/>
      <c r="G35" s="85"/>
      <c r="H35" s="85"/>
      <c r="I35" s="85"/>
    </row>
    <row r="36" spans="1:9" ht="105" customHeight="1">
      <c r="A36" s="81" t="s">
        <v>151</v>
      </c>
      <c r="B36" s="82"/>
      <c r="C36" s="82"/>
      <c r="D36" s="82"/>
      <c r="E36" s="82"/>
      <c r="F36" s="82"/>
      <c r="G36" s="82"/>
      <c r="H36" s="82"/>
      <c r="I36" s="82"/>
    </row>
    <row r="37" spans="1:9" ht="26.25" customHeight="1">
      <c r="A37" s="84"/>
      <c r="B37" s="85"/>
      <c r="C37" s="85"/>
      <c r="D37" s="85"/>
      <c r="E37" s="85"/>
      <c r="F37" s="85"/>
      <c r="G37" s="85"/>
      <c r="H37" s="85"/>
      <c r="I37" s="85"/>
    </row>
    <row r="38" spans="1:9" ht="355.5" customHeight="1">
      <c r="A38" s="79"/>
      <c r="B38" s="80"/>
      <c r="C38" s="80"/>
      <c r="D38" s="80"/>
      <c r="E38" s="80"/>
      <c r="F38" s="80"/>
      <c r="G38" s="80"/>
      <c r="H38" s="80"/>
      <c r="I38" s="80"/>
    </row>
    <row r="39" spans="1:9" ht="17.25" hidden="1" customHeight="1">
      <c r="A39" s="78" t="s">
        <v>31</v>
      </c>
      <c r="B39" s="78"/>
      <c r="C39" s="78"/>
      <c r="D39" s="78"/>
      <c r="E39" s="78"/>
      <c r="F39" s="78"/>
      <c r="G39" s="78"/>
      <c r="H39" s="78"/>
      <c r="I39" s="78"/>
    </row>
    <row r="40" spans="1:9" ht="22.5" customHeight="1">
      <c r="A40" s="84"/>
      <c r="B40" s="85"/>
      <c r="C40" s="85"/>
      <c r="D40" s="85"/>
      <c r="E40" s="85"/>
      <c r="F40" s="85"/>
      <c r="G40" s="85"/>
      <c r="H40" s="85"/>
      <c r="I40" s="85"/>
    </row>
    <row r="41" spans="1:9" ht="80.25" customHeight="1">
      <c r="A41" s="77"/>
      <c r="B41" s="77"/>
      <c r="C41" s="77"/>
      <c r="D41" s="77"/>
      <c r="E41" s="77"/>
      <c r="F41" s="77"/>
      <c r="G41" s="77"/>
      <c r="H41" s="77"/>
      <c r="I41" s="77"/>
    </row>
    <row r="43" spans="1:9" ht="23.25" customHeight="1"/>
    <row r="50" ht="22.5" customHeight="1"/>
    <row r="51" ht="22.5" customHeight="1"/>
    <row r="52" ht="33.75" customHeight="1"/>
    <row r="60" ht="22.5" customHeight="1"/>
    <row r="61" ht="22.5" customHeight="1"/>
    <row r="73" ht="21" customHeight="1"/>
    <row r="88" ht="21" customHeight="1"/>
    <row r="103" ht="21" customHeight="1"/>
    <row r="120" ht="12.75" customHeight="1"/>
  </sheetData>
  <mergeCells count="35">
    <mergeCell ref="A41:I41"/>
    <mergeCell ref="A39:I39"/>
    <mergeCell ref="A38:I38"/>
    <mergeCell ref="A36:I36"/>
    <mergeCell ref="B33:H33"/>
    <mergeCell ref="A40:I40"/>
    <mergeCell ref="A37:I37"/>
    <mergeCell ref="A35:I35"/>
    <mergeCell ref="F10:I10"/>
    <mergeCell ref="F11:I11"/>
    <mergeCell ref="F14:I14"/>
    <mergeCell ref="H12:I12"/>
    <mergeCell ref="H13:I13"/>
    <mergeCell ref="A16:I16"/>
    <mergeCell ref="A24:B24"/>
    <mergeCell ref="C25:F25"/>
    <mergeCell ref="A29:B31"/>
    <mergeCell ref="C30:F31"/>
    <mergeCell ref="A18:F18"/>
    <mergeCell ref="A21:B22"/>
    <mergeCell ref="C26:F28"/>
    <mergeCell ref="A26:B28"/>
    <mergeCell ref="C19:F22"/>
    <mergeCell ref="C24:F24"/>
    <mergeCell ref="A25:B25"/>
    <mergeCell ref="C17:E17"/>
    <mergeCell ref="F7:I7"/>
    <mergeCell ref="F8:I8"/>
    <mergeCell ref="F9:I9"/>
    <mergeCell ref="F1:I1"/>
    <mergeCell ref="F2:I2"/>
    <mergeCell ref="F3:I3"/>
    <mergeCell ref="F4:I4"/>
    <mergeCell ref="F5:I5"/>
    <mergeCell ref="F6:I6"/>
  </mergeCells>
  <phoneticPr fontId="0" type="noConversion"/>
  <pageMargins left="0.39370078740157483" right="0.39370078740157483" top="0.39370078740157483" bottom="0.39370078740157483" header="0" footer="0"/>
  <pageSetup paperSize="9" scale="92" orientation="portrait" r:id="rId1"/>
  <headerFooter alignWithMargins="0"/>
  <rowBreaks count="3" manualBreakCount="3">
    <brk id="36" max="8" man="1"/>
    <brk id="42" max="16383" man="1"/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B77"/>
  <sheetViews>
    <sheetView view="pageBreakPreview" topLeftCell="A51" zoomScaleSheetLayoutView="100" workbookViewId="0">
      <selection activeCell="BU13" sqref="BU13:DD13"/>
    </sheetView>
  </sheetViews>
  <sheetFormatPr defaultColWidth="0.85546875" defaultRowHeight="15"/>
  <cols>
    <col min="1" max="68" width="0.85546875" style="16" customWidth="1"/>
    <col min="69" max="69" width="0.5703125" style="16" customWidth="1"/>
    <col min="70" max="72" width="0.85546875" style="16" hidden="1" customWidth="1"/>
    <col min="73" max="126" width="0.85546875" style="16" customWidth="1"/>
    <col min="127" max="127" width="0.7109375" style="16" customWidth="1"/>
    <col min="128" max="128" width="23.140625" style="16" hidden="1" customWidth="1"/>
    <col min="129" max="16384" width="0.85546875" style="16"/>
  </cols>
  <sheetData>
    <row r="1" spans="1:108" ht="13.5" hidden="1" customHeight="1">
      <c r="BU1" s="109" t="s">
        <v>98</v>
      </c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</row>
    <row r="2" spans="1:108" ht="125.25" hidden="1" customHeight="1">
      <c r="BU2" s="110" t="s">
        <v>97</v>
      </c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</row>
    <row r="3" spans="1:108" ht="17.25" customHeight="1">
      <c r="A3" s="111" t="s">
        <v>139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</row>
    <row r="4" spans="1:108" ht="6" customHeight="1"/>
    <row r="5" spans="1:108">
      <c r="A5" s="112" t="s">
        <v>14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4"/>
      <c r="BU5" s="112" t="s">
        <v>50</v>
      </c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4"/>
    </row>
    <row r="6" spans="1:108" s="21" customFormat="1" ht="15" customHeight="1">
      <c r="A6" s="22"/>
      <c r="B6" s="97" t="s">
        <v>96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8"/>
      <c r="BU6" s="115">
        <v>1353359</v>
      </c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7"/>
    </row>
    <row r="7" spans="1:108">
      <c r="A7" s="24"/>
      <c r="B7" s="99" t="s">
        <v>15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100"/>
      <c r="BU7" s="104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6"/>
    </row>
    <row r="8" spans="1:108" ht="30" customHeight="1">
      <c r="A8" s="17"/>
      <c r="B8" s="88" t="s">
        <v>95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9"/>
      <c r="BU8" s="104">
        <v>1353359</v>
      </c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6"/>
    </row>
    <row r="9" spans="1:108">
      <c r="A9" s="24"/>
      <c r="B9" s="93" t="s">
        <v>18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4"/>
      <c r="BU9" s="104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6"/>
    </row>
    <row r="10" spans="1:108" ht="45" customHeight="1">
      <c r="A10" s="17"/>
      <c r="B10" s="88" t="s">
        <v>94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9"/>
      <c r="BU10" s="90">
        <v>1328454</v>
      </c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2"/>
    </row>
    <row r="11" spans="1:108" ht="45" customHeight="1">
      <c r="A11" s="17"/>
      <c r="B11" s="88" t="s">
        <v>93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9"/>
      <c r="BU11" s="90">
        <v>24905</v>
      </c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2"/>
    </row>
    <row r="12" spans="1:108" ht="45" customHeight="1">
      <c r="A12" s="17"/>
      <c r="B12" s="88" t="s">
        <v>92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9"/>
      <c r="BU12" s="90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2"/>
    </row>
    <row r="13" spans="1:108" ht="30" customHeight="1">
      <c r="A13" s="17"/>
      <c r="B13" s="88" t="s">
        <v>49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9"/>
      <c r="BU13" s="90">
        <v>276032</v>
      </c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2"/>
    </row>
    <row r="14" spans="1:108" ht="30" customHeight="1">
      <c r="A14" s="17"/>
      <c r="B14" s="88" t="s">
        <v>91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9"/>
      <c r="BU14" s="90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2"/>
    </row>
    <row r="15" spans="1:108">
      <c r="A15" s="25"/>
      <c r="B15" s="93" t="s">
        <v>18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4"/>
      <c r="BU15" s="90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2"/>
    </row>
    <row r="16" spans="1:108" ht="30" customHeight="1">
      <c r="A16" s="17"/>
      <c r="B16" s="88" t="s">
        <v>48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9"/>
      <c r="BU16" s="90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2"/>
    </row>
    <row r="17" spans="1:108">
      <c r="A17" s="17"/>
      <c r="B17" s="88" t="s">
        <v>90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9"/>
      <c r="BU17" s="90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2"/>
    </row>
    <row r="18" spans="1:108" s="21" customFormat="1" ht="15" customHeight="1">
      <c r="A18" s="22"/>
      <c r="B18" s="97" t="s">
        <v>89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8"/>
      <c r="BU18" s="101">
        <f>BU20+BU21+BU33</f>
        <v>0</v>
      </c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3"/>
    </row>
    <row r="19" spans="1:108">
      <c r="A19" s="24"/>
      <c r="B19" s="99" t="s">
        <v>15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100"/>
      <c r="BU19" s="90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2"/>
    </row>
    <row r="20" spans="1:108" ht="30" customHeight="1">
      <c r="A20" s="23"/>
      <c r="B20" s="107" t="s">
        <v>88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8"/>
      <c r="BU20" s="104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6"/>
    </row>
    <row r="21" spans="1:108" ht="30" customHeight="1">
      <c r="A21" s="17"/>
      <c r="B21" s="88" t="s">
        <v>87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104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6"/>
    </row>
    <row r="22" spans="1:108" ht="15" customHeight="1">
      <c r="A22" s="19"/>
      <c r="B22" s="93" t="s">
        <v>18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4"/>
      <c r="BU22" s="104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6"/>
    </row>
    <row r="23" spans="1:108" ht="15" customHeight="1">
      <c r="A23" s="17"/>
      <c r="B23" s="88" t="s">
        <v>86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9"/>
      <c r="BU23" s="90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2"/>
    </row>
    <row r="24" spans="1:108" ht="15" customHeight="1">
      <c r="A24" s="17"/>
      <c r="B24" s="95" t="s">
        <v>47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6"/>
      <c r="BU24" s="90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2"/>
    </row>
    <row r="25" spans="1:108" ht="15" customHeight="1">
      <c r="A25" s="17"/>
      <c r="B25" s="88" t="s">
        <v>46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9"/>
      <c r="BU25" s="90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2"/>
    </row>
    <row r="26" spans="1:108" ht="15" customHeight="1">
      <c r="A26" s="17"/>
      <c r="B26" s="88" t="s">
        <v>45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9"/>
      <c r="BU26" s="90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2"/>
    </row>
    <row r="27" spans="1:108" ht="15" customHeight="1">
      <c r="A27" s="17"/>
      <c r="B27" s="88" t="s">
        <v>44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9"/>
      <c r="BU27" s="90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2"/>
    </row>
    <row r="28" spans="1:108" ht="15" customHeight="1">
      <c r="A28" s="17"/>
      <c r="B28" s="88" t="s">
        <v>43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9"/>
      <c r="BU28" s="90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2"/>
    </row>
    <row r="29" spans="1:108" ht="30" customHeight="1">
      <c r="A29" s="17"/>
      <c r="B29" s="88" t="s">
        <v>85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9"/>
      <c r="BU29" s="90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2"/>
    </row>
    <row r="30" spans="1:108" ht="30" customHeight="1">
      <c r="A30" s="17"/>
      <c r="B30" s="88" t="s">
        <v>84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9"/>
      <c r="BU30" s="90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2"/>
    </row>
    <row r="31" spans="1:108" ht="15" customHeight="1">
      <c r="A31" s="17"/>
      <c r="B31" s="88" t="s">
        <v>83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9"/>
      <c r="BU31" s="90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2"/>
    </row>
    <row r="32" spans="1:108" ht="15" customHeight="1">
      <c r="A32" s="17"/>
      <c r="B32" s="88" t="s">
        <v>82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9"/>
      <c r="BU32" s="90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2"/>
    </row>
    <row r="33" spans="1:132" ht="45" customHeight="1">
      <c r="A33" s="17"/>
      <c r="B33" s="88" t="s">
        <v>81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9"/>
      <c r="BU33" s="90">
        <f>BU35+BU36+BU37+BU38+BU39+BU40+BU41+BU42+BU43+BU44</f>
        <v>0</v>
      </c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2"/>
    </row>
    <row r="34" spans="1:132" ht="13.5" customHeight="1">
      <c r="A34" s="19"/>
      <c r="B34" s="93" t="s">
        <v>18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4"/>
      <c r="BU34" s="90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2"/>
    </row>
    <row r="35" spans="1:132" ht="15" customHeight="1">
      <c r="A35" s="17"/>
      <c r="B35" s="88" t="s">
        <v>80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9"/>
      <c r="BU35" s="90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2"/>
    </row>
    <row r="36" spans="1:132" ht="15" customHeight="1">
      <c r="A36" s="17"/>
      <c r="B36" s="95" t="s">
        <v>79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6"/>
      <c r="BU36" s="90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2"/>
    </row>
    <row r="37" spans="1:132" ht="15" customHeight="1">
      <c r="A37" s="17"/>
      <c r="B37" s="88" t="s">
        <v>78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9"/>
      <c r="BU37" s="90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2"/>
    </row>
    <row r="38" spans="1:132" ht="15" customHeight="1">
      <c r="A38" s="17"/>
      <c r="B38" s="88" t="s">
        <v>77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9"/>
      <c r="BU38" s="90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2"/>
    </row>
    <row r="39" spans="1:132" ht="15" customHeight="1">
      <c r="A39" s="17"/>
      <c r="B39" s="88" t="s">
        <v>76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9"/>
      <c r="BU39" s="90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2"/>
    </row>
    <row r="40" spans="1:132" ht="15" customHeight="1">
      <c r="A40" s="17"/>
      <c r="B40" s="88" t="s">
        <v>75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9"/>
      <c r="BU40" s="90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2"/>
    </row>
    <row r="41" spans="1:132" ht="30" customHeight="1">
      <c r="A41" s="17"/>
      <c r="B41" s="88" t="s">
        <v>74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9"/>
      <c r="BU41" s="90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2"/>
    </row>
    <row r="42" spans="1:132" ht="30" customHeight="1">
      <c r="A42" s="17"/>
      <c r="B42" s="88" t="s">
        <v>73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9"/>
      <c r="BU42" s="90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2"/>
    </row>
    <row r="43" spans="1:132" ht="15" customHeight="1">
      <c r="A43" s="17"/>
      <c r="B43" s="88" t="s">
        <v>72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9"/>
      <c r="BU43" s="90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2"/>
    </row>
    <row r="44" spans="1:132" ht="15" customHeight="1">
      <c r="A44" s="17"/>
      <c r="B44" s="88" t="s">
        <v>71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9"/>
      <c r="BU44" s="90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2"/>
    </row>
    <row r="45" spans="1:132" s="21" customFormat="1" ht="15" customHeight="1">
      <c r="A45" s="22"/>
      <c r="B45" s="97" t="s">
        <v>42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8"/>
      <c r="BU45" s="101">
        <f>BU48+BU47+BU63</f>
        <v>0</v>
      </c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3"/>
      <c r="DE45" s="86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</row>
    <row r="46" spans="1:132" ht="15" customHeight="1">
      <c r="A46" s="20"/>
      <c r="B46" s="99" t="s">
        <v>15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100"/>
      <c r="BU46" s="90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2"/>
    </row>
    <row r="47" spans="1:132" ht="15" customHeight="1">
      <c r="A47" s="17"/>
      <c r="B47" s="88" t="s">
        <v>41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9"/>
      <c r="BU47" s="90">
        <v>0</v>
      </c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2"/>
    </row>
    <row r="48" spans="1:132" ht="30" customHeight="1">
      <c r="A48" s="17"/>
      <c r="B48" s="88" t="s">
        <v>70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9"/>
      <c r="BU48" s="90">
        <v>0</v>
      </c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2"/>
    </row>
    <row r="49" spans="1:108" ht="15" customHeight="1">
      <c r="A49" s="19"/>
      <c r="B49" s="93" t="s">
        <v>18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4"/>
      <c r="BU49" s="104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6"/>
    </row>
    <row r="50" spans="1:108" ht="15" customHeight="1">
      <c r="A50" s="17"/>
      <c r="B50" s="88" t="s">
        <v>40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9"/>
      <c r="BU50" s="90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2"/>
    </row>
    <row r="51" spans="1:108" ht="15" customHeight="1">
      <c r="A51" s="17"/>
      <c r="B51" s="88" t="s">
        <v>39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9"/>
      <c r="BU51" s="90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2"/>
    </row>
    <row r="52" spans="1:108" ht="15" customHeight="1">
      <c r="A52" s="17"/>
      <c r="B52" s="95" t="s">
        <v>38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6"/>
      <c r="BU52" s="90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2"/>
    </row>
    <row r="53" spans="1:108" ht="15" customHeight="1">
      <c r="A53" s="17"/>
      <c r="B53" s="88" t="s">
        <v>37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9"/>
      <c r="BU53" s="90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2"/>
    </row>
    <row r="54" spans="1:108" ht="15" customHeight="1">
      <c r="A54" s="17"/>
      <c r="B54" s="88" t="s">
        <v>36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9"/>
      <c r="BU54" s="90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2"/>
    </row>
    <row r="55" spans="1:108" ht="15" customHeight="1">
      <c r="A55" s="17"/>
      <c r="B55" s="88" t="s">
        <v>35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9"/>
      <c r="BU55" s="90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2"/>
    </row>
    <row r="56" spans="1:108" ht="15" customHeight="1">
      <c r="A56" s="17"/>
      <c r="B56" s="88" t="s">
        <v>34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9"/>
      <c r="BU56" s="90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2"/>
    </row>
    <row r="57" spans="1:108" ht="15" customHeight="1">
      <c r="A57" s="17"/>
      <c r="B57" s="88" t="s">
        <v>69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9"/>
      <c r="BU57" s="90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2"/>
    </row>
    <row r="58" spans="1:108" ht="15" customHeight="1">
      <c r="A58" s="17"/>
      <c r="B58" s="88" t="s">
        <v>68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9"/>
      <c r="BU58" s="90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2"/>
    </row>
    <row r="59" spans="1:108" ht="15" customHeight="1">
      <c r="A59" s="17"/>
      <c r="B59" s="88" t="s">
        <v>67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9"/>
      <c r="BU59" s="90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2"/>
    </row>
    <row r="60" spans="1:108" ht="15" customHeight="1">
      <c r="A60" s="17"/>
      <c r="B60" s="88" t="s">
        <v>66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9"/>
      <c r="BU60" s="90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2"/>
    </row>
    <row r="61" spans="1:108" ht="15" customHeight="1">
      <c r="A61" s="17"/>
      <c r="B61" s="88" t="s">
        <v>65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9"/>
      <c r="BU61" s="90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2"/>
    </row>
    <row r="62" spans="1:108" ht="15" customHeight="1">
      <c r="A62" s="17"/>
      <c r="B62" s="88" t="s">
        <v>64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9"/>
      <c r="BU62" s="90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2"/>
    </row>
    <row r="63" spans="1:108" ht="45" customHeight="1">
      <c r="A63" s="17"/>
      <c r="B63" s="88" t="s">
        <v>33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9"/>
      <c r="BU63" s="90">
        <f>BU65+BU74</f>
        <v>0</v>
      </c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2"/>
    </row>
    <row r="64" spans="1:108" ht="15" customHeight="1">
      <c r="A64" s="18"/>
      <c r="B64" s="93" t="s">
        <v>18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4"/>
      <c r="BU64" s="90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2"/>
    </row>
    <row r="65" spans="1:108" ht="15" customHeight="1">
      <c r="A65" s="17"/>
      <c r="B65" s="88" t="s">
        <v>63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9"/>
      <c r="BU65" s="90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2"/>
    </row>
    <row r="66" spans="1:108" ht="15" customHeight="1">
      <c r="A66" s="17"/>
      <c r="B66" s="88" t="s">
        <v>62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9"/>
      <c r="BU66" s="90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2"/>
    </row>
    <row r="67" spans="1:108" ht="15" customHeight="1">
      <c r="A67" s="17"/>
      <c r="B67" s="95" t="s">
        <v>61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6"/>
      <c r="BU67" s="90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2"/>
    </row>
    <row r="68" spans="1:108" ht="15" customHeight="1">
      <c r="A68" s="17"/>
      <c r="B68" s="88" t="s">
        <v>60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9"/>
      <c r="BU68" s="90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2"/>
    </row>
    <row r="69" spans="1:108" ht="15" customHeight="1">
      <c r="A69" s="17"/>
      <c r="B69" s="88" t="s">
        <v>59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9"/>
      <c r="BU69" s="90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2"/>
    </row>
    <row r="70" spans="1:108" ht="15" customHeight="1">
      <c r="A70" s="17"/>
      <c r="B70" s="88" t="s">
        <v>58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9"/>
      <c r="BU70" s="90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2"/>
    </row>
    <row r="71" spans="1:108" ht="15" customHeight="1">
      <c r="A71" s="17"/>
      <c r="B71" s="88" t="s">
        <v>57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9"/>
      <c r="BU71" s="90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2"/>
    </row>
    <row r="72" spans="1:108" ht="15" customHeight="1">
      <c r="A72" s="17"/>
      <c r="B72" s="88" t="s">
        <v>56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9"/>
      <c r="BU72" s="90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2"/>
    </row>
    <row r="73" spans="1:108" ht="15" customHeight="1">
      <c r="A73" s="17"/>
      <c r="B73" s="88" t="s">
        <v>55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9"/>
      <c r="BU73" s="90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2"/>
    </row>
    <row r="74" spans="1:108" ht="15" customHeight="1">
      <c r="A74" s="17"/>
      <c r="B74" s="88" t="s">
        <v>54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9"/>
      <c r="BU74" s="90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2"/>
    </row>
    <row r="75" spans="1:108" ht="15" customHeight="1">
      <c r="A75" s="17"/>
      <c r="B75" s="88" t="s">
        <v>53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9"/>
      <c r="BU75" s="90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2"/>
    </row>
    <row r="76" spans="1:108" ht="15" customHeight="1">
      <c r="A76" s="17"/>
      <c r="B76" s="88" t="s">
        <v>52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9"/>
      <c r="BU76" s="90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2"/>
    </row>
    <row r="77" spans="1:108" ht="15" customHeight="1">
      <c r="A77" s="17"/>
      <c r="B77" s="88" t="s">
        <v>51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9"/>
      <c r="BU77" s="90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2"/>
    </row>
  </sheetData>
  <mergeCells count="150">
    <mergeCell ref="BU1:DD1"/>
    <mergeCell ref="BU2:DD2"/>
    <mergeCell ref="B77:BT77"/>
    <mergeCell ref="BU77:DD77"/>
    <mergeCell ref="A3:DD3"/>
    <mergeCell ref="B7:BT7"/>
    <mergeCell ref="B8:BT8"/>
    <mergeCell ref="B10:BT10"/>
    <mergeCell ref="BU5:DD5"/>
    <mergeCell ref="B6:BT6"/>
    <mergeCell ref="A5:BT5"/>
    <mergeCell ref="BU10:DD10"/>
    <mergeCell ref="B9:BT9"/>
    <mergeCell ref="BU11:DD11"/>
    <mergeCell ref="B11:BT11"/>
    <mergeCell ref="BU6:DD6"/>
    <mergeCell ref="BU7:DD7"/>
    <mergeCell ref="BU8:DD8"/>
    <mergeCell ref="BU9:DD9"/>
    <mergeCell ref="B12:BT12"/>
    <mergeCell ref="BU12:DD12"/>
    <mergeCell ref="B14:BT14"/>
    <mergeCell ref="B18:BT18"/>
    <mergeCell ref="B13:BT13"/>
    <mergeCell ref="BU13:DD13"/>
    <mergeCell ref="B16:BT16"/>
    <mergeCell ref="BU16:DD16"/>
    <mergeCell ref="B15:BT15"/>
    <mergeCell ref="BU14:DD14"/>
    <mergeCell ref="BU15:DD15"/>
    <mergeCell ref="BU18:DD18"/>
    <mergeCell ref="B17:BT17"/>
    <mergeCell ref="B19:BT19"/>
    <mergeCell ref="BU20:DD20"/>
    <mergeCell ref="BU17:DD17"/>
    <mergeCell ref="B21:BT21"/>
    <mergeCell ref="B22:BT22"/>
    <mergeCell ref="BU19:DD19"/>
    <mergeCell ref="B20:BT20"/>
    <mergeCell ref="BU21:DD21"/>
    <mergeCell ref="BU22:DD22"/>
    <mergeCell ref="BU40:DD40"/>
    <mergeCell ref="B24:BT24"/>
    <mergeCell ref="BU24:DD24"/>
    <mergeCell ref="B25:BT25"/>
    <mergeCell ref="BU25:DD25"/>
    <mergeCell ref="B23:BT23"/>
    <mergeCell ref="BU23:DD23"/>
    <mergeCell ref="B26:BT26"/>
    <mergeCell ref="B29:BT29"/>
    <mergeCell ref="BU29:DD29"/>
    <mergeCell ref="BU26:DD26"/>
    <mergeCell ref="B28:BT28"/>
    <mergeCell ref="BU28:DD28"/>
    <mergeCell ref="B27:BT27"/>
    <mergeCell ref="BU27:DD27"/>
    <mergeCell ref="B45:BT45"/>
    <mergeCell ref="B48:BT48"/>
    <mergeCell ref="BU41:DD41"/>
    <mergeCell ref="B42:BT42"/>
    <mergeCell ref="BU42:DD42"/>
    <mergeCell ref="B46:BT46"/>
    <mergeCell ref="BU45:DD45"/>
    <mergeCell ref="BU46:DD46"/>
    <mergeCell ref="B54:BT54"/>
    <mergeCell ref="BU54:DD54"/>
    <mergeCell ref="B50:BT50"/>
    <mergeCell ref="BU50:DD50"/>
    <mergeCell ref="B47:BT47"/>
    <mergeCell ref="BU47:DD47"/>
    <mergeCell ref="B49:BT49"/>
    <mergeCell ref="BU48:DD48"/>
    <mergeCell ref="BU49:DD49"/>
    <mergeCell ref="B51:BT51"/>
    <mergeCell ref="BU51:DD51"/>
    <mergeCell ref="B52:BT52"/>
    <mergeCell ref="BU52:DD52"/>
    <mergeCell ref="B53:BT53"/>
    <mergeCell ref="BU53:DD53"/>
    <mergeCell ref="BU55:DD55"/>
    <mergeCell ref="B56:BT56"/>
    <mergeCell ref="BU56:DD56"/>
    <mergeCell ref="B59:BT59"/>
    <mergeCell ref="BU59:DD59"/>
    <mergeCell ref="B57:BT57"/>
    <mergeCell ref="BU57:DD57"/>
    <mergeCell ref="B58:BT58"/>
    <mergeCell ref="BU58:DD58"/>
    <mergeCell ref="B55:BT55"/>
    <mergeCell ref="BU75:DD75"/>
    <mergeCell ref="B69:BT69"/>
    <mergeCell ref="BU69:DD69"/>
    <mergeCell ref="B65:BT65"/>
    <mergeCell ref="BU65:DD65"/>
    <mergeCell ref="BU63:DD63"/>
    <mergeCell ref="BU64:DD64"/>
    <mergeCell ref="B64:BT64"/>
    <mergeCell ref="B62:BT62"/>
    <mergeCell ref="BU62:DD62"/>
    <mergeCell ref="BU66:DD66"/>
    <mergeCell ref="B67:BT67"/>
    <mergeCell ref="BU67:DD67"/>
    <mergeCell ref="B76:BT76"/>
    <mergeCell ref="BU76:DD76"/>
    <mergeCell ref="B70:BT70"/>
    <mergeCell ref="BU70:DD70"/>
    <mergeCell ref="B71:BT71"/>
    <mergeCell ref="BU71:DD71"/>
    <mergeCell ref="BU34:DD34"/>
    <mergeCell ref="B33:BT33"/>
    <mergeCell ref="BU32:DD32"/>
    <mergeCell ref="B73:BT73"/>
    <mergeCell ref="BU73:DD73"/>
    <mergeCell ref="B74:BT74"/>
    <mergeCell ref="BU74:DD74"/>
    <mergeCell ref="B72:BT72"/>
    <mergeCell ref="BU72:DD72"/>
    <mergeCell ref="B66:BT66"/>
    <mergeCell ref="B68:BT68"/>
    <mergeCell ref="BU68:DD68"/>
    <mergeCell ref="B60:BT60"/>
    <mergeCell ref="BU60:DD60"/>
    <mergeCell ref="B61:BT61"/>
    <mergeCell ref="BU61:DD61"/>
    <mergeCell ref="B63:BT63"/>
    <mergeCell ref="B75:BT75"/>
    <mergeCell ref="DE45:EB45"/>
    <mergeCell ref="B43:BT43"/>
    <mergeCell ref="BU43:DD43"/>
    <mergeCell ref="B44:BT44"/>
    <mergeCell ref="BU44:DD44"/>
    <mergeCell ref="BU30:DD30"/>
    <mergeCell ref="B31:BT31"/>
    <mergeCell ref="BU31:DD31"/>
    <mergeCell ref="B34:BT34"/>
    <mergeCell ref="BU33:DD33"/>
    <mergeCell ref="B30:BT30"/>
    <mergeCell ref="B41:BT41"/>
    <mergeCell ref="B35:BT35"/>
    <mergeCell ref="BU35:DD35"/>
    <mergeCell ref="B40:BT40"/>
    <mergeCell ref="B32:BT32"/>
    <mergeCell ref="B36:BT36"/>
    <mergeCell ref="BU36:DD36"/>
    <mergeCell ref="B37:BT37"/>
    <mergeCell ref="BU37:DD37"/>
    <mergeCell ref="B38:BT38"/>
    <mergeCell ref="BU38:DD38"/>
    <mergeCell ref="B39:BT39"/>
    <mergeCell ref="BU39:DD39"/>
  </mergeCells>
  <pageMargins left="0.78740157480314965" right="0.31496062992125984" top="0.59055118110236227" bottom="0.39370078740157483" header="0.19685039370078741" footer="0.19685039370078741"/>
  <pageSetup paperSize="9" scale="93" orientation="portrait" r:id="rId1"/>
  <headerFooter alignWithMargins="0"/>
  <rowBreaks count="1" manualBreakCount="1">
    <brk id="31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J81"/>
  <sheetViews>
    <sheetView view="pageBreakPreview" zoomScaleSheetLayoutView="100" workbookViewId="0">
      <selection activeCell="DJ24" sqref="DJ24"/>
    </sheetView>
  </sheetViews>
  <sheetFormatPr defaultColWidth="0.85546875" defaultRowHeight="15"/>
  <cols>
    <col min="1" max="49" width="0.85546875" style="16"/>
    <col min="50" max="50" width="9.28515625" style="16" customWidth="1"/>
    <col min="51" max="62" width="0.85546875" style="16"/>
    <col min="63" max="63" width="0.85546875" style="16" customWidth="1"/>
    <col min="64" max="64" width="0.42578125" style="16" customWidth="1"/>
    <col min="65" max="65" width="0.85546875" style="16" hidden="1" customWidth="1"/>
    <col min="66" max="75" width="0.85546875" style="16"/>
    <col min="76" max="76" width="0.28515625" style="16" customWidth="1"/>
    <col min="77" max="77" width="0.140625" style="16" customWidth="1"/>
    <col min="78" max="78" width="0.5703125" style="16" hidden="1" customWidth="1"/>
    <col min="79" max="79" width="0.85546875" style="16" hidden="1" customWidth="1"/>
    <col min="80" max="80" width="3.42578125" style="16" customWidth="1"/>
    <col min="81" max="89" width="0.85546875" style="16"/>
    <col min="90" max="90" width="2.28515625" style="16" customWidth="1"/>
    <col min="91" max="91" width="0.85546875" style="16" hidden="1" customWidth="1"/>
    <col min="92" max="92" width="0.42578125" style="16" customWidth="1"/>
    <col min="93" max="93" width="0.85546875" style="16" hidden="1" customWidth="1"/>
    <col min="94" max="106" width="0.85546875" style="16"/>
    <col min="107" max="107" width="0.42578125" style="16" customWidth="1"/>
    <col min="108" max="108" width="0.140625" style="16" customWidth="1"/>
    <col min="109" max="110" width="0.85546875" style="16"/>
    <col min="111" max="111" width="8.7109375" style="16" bestFit="1" customWidth="1"/>
    <col min="112" max="112" width="8" style="16" bestFit="1" customWidth="1"/>
    <col min="113" max="113" width="0.85546875" style="16"/>
    <col min="114" max="114" width="9.140625" style="16" bestFit="1" customWidth="1"/>
    <col min="115" max="115" width="8" style="16" bestFit="1" customWidth="1"/>
    <col min="116" max="116" width="0.85546875" style="16"/>
    <col min="117" max="117" width="6" style="16" bestFit="1" customWidth="1"/>
    <col min="118" max="119" width="0.85546875" style="16"/>
    <col min="120" max="120" width="12.140625" style="16" customWidth="1"/>
    <col min="121" max="121" width="0.85546875" style="16"/>
    <col min="122" max="122" width="7" style="16" bestFit="1" customWidth="1"/>
    <col min="123" max="128" width="0.85546875" style="16"/>
    <col min="129" max="129" width="5" style="16" bestFit="1" customWidth="1"/>
    <col min="130" max="140" width="0.85546875" style="16"/>
    <col min="141" max="141" width="5.7109375" style="16" bestFit="1" customWidth="1"/>
    <col min="142" max="152" width="0.85546875" style="16"/>
    <col min="153" max="153" width="8" style="16" bestFit="1" customWidth="1"/>
    <col min="154" max="16384" width="0.85546875" style="16"/>
  </cols>
  <sheetData>
    <row r="1" spans="1:140" ht="3" customHeight="1"/>
    <row r="2" spans="1:140" s="21" customFormat="1" ht="15" customHeight="1">
      <c r="A2" s="111" t="s">
        <v>123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</row>
    <row r="3" spans="1:140" ht="6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</row>
    <row r="4" spans="1:140" s="26" customFormat="1" ht="14.25" customHeight="1">
      <c r="A4" s="136" t="s">
        <v>14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8"/>
      <c r="AY4" s="159" t="s">
        <v>122</v>
      </c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1"/>
      <c r="BN4" s="136" t="s">
        <v>29</v>
      </c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8"/>
      <c r="CC4" s="156" t="s">
        <v>121</v>
      </c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8"/>
    </row>
    <row r="5" spans="1:140" s="26" customFormat="1" ht="92.25" customHeigh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1"/>
      <c r="AY5" s="162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4"/>
      <c r="BN5" s="139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1"/>
      <c r="CC5" s="134" t="s">
        <v>120</v>
      </c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5"/>
      <c r="CQ5" s="134" t="s">
        <v>119</v>
      </c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5"/>
    </row>
    <row r="6" spans="1:140" ht="30" customHeight="1">
      <c r="A6" s="34"/>
      <c r="B6" s="88" t="s">
        <v>16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9"/>
      <c r="AY6" s="121" t="s">
        <v>17</v>
      </c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3"/>
      <c r="BN6" s="144">
        <v>11172</v>
      </c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6"/>
      <c r="CC6" s="144">
        <f>BN6</f>
        <v>11172</v>
      </c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6"/>
      <c r="CQ6" s="118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20"/>
    </row>
    <row r="7" spans="1:140" s="31" customFormat="1">
      <c r="A7" s="34"/>
      <c r="B7" s="97" t="s">
        <v>118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8"/>
      <c r="AY7" s="165" t="s">
        <v>17</v>
      </c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7"/>
      <c r="BN7" s="150">
        <f>CC7</f>
        <v>3264900</v>
      </c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2"/>
      <c r="CC7" s="150">
        <f>CC9+CC10+CC27</f>
        <v>3264900</v>
      </c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2"/>
      <c r="CQ7" s="144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6"/>
    </row>
    <row r="8" spans="1:140" s="31" customFormat="1">
      <c r="A8" s="34"/>
      <c r="B8" s="88" t="s">
        <v>18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9"/>
      <c r="AY8" s="121" t="s">
        <v>17</v>
      </c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3"/>
      <c r="BN8" s="112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4"/>
      <c r="CC8" s="112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4"/>
      <c r="CQ8" s="118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20"/>
      <c r="EJ8" s="31" t="s">
        <v>138</v>
      </c>
    </row>
    <row r="9" spans="1:140" s="31" customFormat="1" ht="30" customHeight="1">
      <c r="A9" s="34"/>
      <c r="B9" s="88" t="s">
        <v>137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9"/>
      <c r="AY9" s="121" t="s">
        <v>17</v>
      </c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3"/>
      <c r="BN9" s="112">
        <v>2564900</v>
      </c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4"/>
      <c r="CC9" s="112">
        <v>2564900</v>
      </c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4"/>
      <c r="CQ9" s="118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20"/>
    </row>
    <row r="10" spans="1:140" s="41" customFormat="1" ht="21" customHeight="1">
      <c r="A10" s="34"/>
      <c r="B10" s="88" t="s">
        <v>144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9"/>
      <c r="AY10" s="121" t="s">
        <v>17</v>
      </c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3"/>
      <c r="BN10" s="112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4"/>
      <c r="CC10" s="112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4"/>
      <c r="CQ10" s="118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20"/>
    </row>
    <row r="11" spans="1:140" s="31" customFormat="1" ht="60" hidden="1" customHeight="1">
      <c r="A11" s="34"/>
      <c r="B11" s="88" t="s">
        <v>141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9"/>
      <c r="AY11" s="121" t="s">
        <v>17</v>
      </c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3"/>
      <c r="BN11" s="112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4"/>
      <c r="CC11" s="112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4"/>
      <c r="CQ11" s="118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20"/>
    </row>
    <row r="12" spans="1:140" s="41" customFormat="1" ht="63.75" hidden="1" customHeight="1">
      <c r="A12" s="34"/>
      <c r="B12" s="168" t="s">
        <v>142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9"/>
      <c r="AY12" s="121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3"/>
      <c r="BN12" s="112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4"/>
      <c r="CC12" s="112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4"/>
      <c r="CQ12" s="118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20"/>
    </row>
    <row r="13" spans="1:140" s="31" customFormat="1" ht="87.75" hidden="1" customHeight="1">
      <c r="A13" s="34"/>
      <c r="B13" s="168" t="s">
        <v>143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9"/>
      <c r="AY13" s="121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3"/>
      <c r="BN13" s="112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4"/>
      <c r="CC13" s="112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4"/>
      <c r="CQ13" s="118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20"/>
    </row>
    <row r="14" spans="1:140" s="31" customFormat="1" ht="74.25" hidden="1" customHeight="1">
      <c r="A14" s="37"/>
      <c r="B14" s="107" t="s">
        <v>117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8"/>
      <c r="AY14" s="172" t="s">
        <v>17</v>
      </c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4"/>
      <c r="BN14" s="147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9"/>
      <c r="CC14" s="147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9"/>
      <c r="CQ14" s="175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7"/>
    </row>
    <row r="15" spans="1:140" s="31" customFormat="1" hidden="1">
      <c r="A15" s="34"/>
      <c r="B15" s="88" t="s">
        <v>18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9"/>
      <c r="AY15" s="121" t="s">
        <v>17</v>
      </c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3"/>
      <c r="BN15" s="112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4"/>
      <c r="CC15" s="112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4"/>
      <c r="CQ15" s="118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20"/>
    </row>
    <row r="16" spans="1:140" s="31" customFormat="1" ht="15" hidden="1" customHeight="1">
      <c r="A16" s="34"/>
      <c r="B16" s="88" t="s">
        <v>116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9"/>
      <c r="AY16" s="121" t="s">
        <v>17</v>
      </c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3"/>
      <c r="BN16" s="112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4"/>
      <c r="CC16" s="112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4"/>
      <c r="CQ16" s="118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20"/>
    </row>
    <row r="17" spans="1:120" s="31" customFormat="1" ht="15" hidden="1" customHeight="1">
      <c r="A17" s="34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9"/>
      <c r="AY17" s="121" t="s">
        <v>17</v>
      </c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3"/>
      <c r="BN17" s="112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4"/>
      <c r="CC17" s="112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4"/>
      <c r="CQ17" s="118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20"/>
    </row>
    <row r="18" spans="1:120" s="31" customFormat="1" hidden="1">
      <c r="A18" s="34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9"/>
      <c r="AY18" s="121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3"/>
      <c r="BN18" s="112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4"/>
      <c r="CC18" s="112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4"/>
      <c r="CQ18" s="118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20"/>
    </row>
    <row r="19" spans="1:120" s="31" customFormat="1" ht="30" hidden="1" customHeight="1">
      <c r="A19" s="34"/>
      <c r="B19" s="88" t="s">
        <v>115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9"/>
      <c r="AY19" s="121" t="s">
        <v>17</v>
      </c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3"/>
      <c r="BN19" s="112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4"/>
      <c r="CC19" s="112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4"/>
      <c r="CQ19" s="118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20"/>
    </row>
    <row r="20" spans="1:120" s="31" customFormat="1" ht="15" hidden="1" customHeight="1">
      <c r="A20" s="34"/>
      <c r="B20" s="88" t="s">
        <v>18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9"/>
      <c r="AY20" s="121" t="s">
        <v>17</v>
      </c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3"/>
      <c r="BN20" s="112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4"/>
      <c r="CC20" s="112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4"/>
      <c r="CQ20" s="118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20"/>
    </row>
    <row r="21" spans="1:120" s="31" customFormat="1" hidden="1">
      <c r="A21" s="34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9"/>
      <c r="AY21" s="121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3"/>
      <c r="BN21" s="112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4"/>
      <c r="CC21" s="112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4"/>
      <c r="CQ21" s="118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20"/>
    </row>
    <row r="22" spans="1:120" s="31" customFormat="1" hidden="1">
      <c r="A22" s="34"/>
      <c r="B22" s="88" t="s">
        <v>19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9"/>
      <c r="AY22" s="121" t="s">
        <v>17</v>
      </c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3"/>
      <c r="BN22" s="112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4"/>
      <c r="CC22" s="112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4"/>
      <c r="CQ22" s="118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20"/>
    </row>
    <row r="23" spans="1:120" s="31" customFormat="1" ht="60.75" customHeight="1">
      <c r="A23" s="34"/>
      <c r="B23" s="88" t="s">
        <v>153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9"/>
      <c r="AY23" s="121" t="s">
        <v>17</v>
      </c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3"/>
      <c r="BN23" s="112">
        <v>0</v>
      </c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4"/>
      <c r="CC23" s="112">
        <v>0</v>
      </c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4"/>
      <c r="CQ23" s="118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20"/>
    </row>
    <row r="24" spans="1:120" s="46" customFormat="1" ht="20.25" customHeight="1">
      <c r="A24" s="131" t="s">
        <v>154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3"/>
      <c r="AY24" s="121" t="s">
        <v>152</v>
      </c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49"/>
      <c r="BM24" s="50"/>
      <c r="BN24" s="112">
        <v>0</v>
      </c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4"/>
      <c r="CC24" s="112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4"/>
      <c r="CQ24" s="118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47"/>
      <c r="DD24" s="48"/>
    </row>
    <row r="25" spans="1:120" s="46" customFormat="1" ht="22.5" customHeight="1">
      <c r="A25" s="131" t="s">
        <v>155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3"/>
      <c r="AY25" s="121" t="s">
        <v>152</v>
      </c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50"/>
      <c r="BN25" s="112">
        <v>0</v>
      </c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4"/>
      <c r="CC25" s="112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4"/>
      <c r="CQ25" s="118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48"/>
    </row>
    <row r="26" spans="1:120" s="46" customFormat="1" ht="18.75" customHeight="1">
      <c r="A26" s="131" t="s">
        <v>156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3"/>
      <c r="AY26" s="121" t="s">
        <v>152</v>
      </c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 t="s">
        <v>157</v>
      </c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3"/>
      <c r="CC26" s="112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4"/>
      <c r="CQ26" s="118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48"/>
    </row>
    <row r="27" spans="1:120" s="46" customFormat="1" ht="29.25" customHeight="1">
      <c r="A27" s="131" t="s">
        <v>115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3"/>
      <c r="AY27" s="121" t="s">
        <v>152</v>
      </c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49"/>
      <c r="BM27" s="50"/>
      <c r="BN27" s="112">
        <v>700000</v>
      </c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4"/>
      <c r="CC27" s="112">
        <v>700000</v>
      </c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4"/>
      <c r="CQ27" s="118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47"/>
      <c r="DD27" s="48"/>
    </row>
    <row r="28" spans="1:120" s="46" customFormat="1" ht="19.5" customHeight="1">
      <c r="A28" s="171" t="s">
        <v>18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9"/>
      <c r="AY28" s="121" t="s">
        <v>152</v>
      </c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50"/>
      <c r="BN28" s="112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4"/>
      <c r="CC28" s="112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4"/>
      <c r="CQ28" s="118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48"/>
    </row>
    <row r="29" spans="1:120" s="35" customFormat="1" ht="15" customHeight="1">
      <c r="A29" s="36"/>
      <c r="B29" s="97" t="s">
        <v>114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8"/>
      <c r="AY29" s="165">
        <v>900</v>
      </c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7"/>
      <c r="BN29" s="170">
        <f>BN31+BN36+BN51+BN52</f>
        <v>3276072</v>
      </c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2"/>
      <c r="CC29" s="153">
        <f>CC31+CC36+CC51+CC52</f>
        <v>3276072</v>
      </c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5"/>
      <c r="CQ29" s="144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6"/>
      <c r="DP29" s="42"/>
    </row>
    <row r="30" spans="1:120" s="31" customFormat="1">
      <c r="A30" s="34"/>
      <c r="B30" s="88" t="s">
        <v>18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9"/>
      <c r="AY30" s="121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3"/>
      <c r="BN30" s="112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4"/>
      <c r="CC30" s="112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4"/>
      <c r="CQ30" s="118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20"/>
    </row>
    <row r="31" spans="1:120" s="31" customFormat="1" ht="30" customHeight="1">
      <c r="A31" s="34"/>
      <c r="B31" s="88" t="s">
        <v>113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9"/>
      <c r="AY31" s="121" t="s">
        <v>30</v>
      </c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3"/>
      <c r="BN31" s="124">
        <f>BN33+BN34+BN35</f>
        <v>2136647</v>
      </c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6"/>
      <c r="CC31" s="127">
        <f>CC33+CC34+CC35</f>
        <v>2136647</v>
      </c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6"/>
      <c r="CQ31" s="118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20"/>
    </row>
    <row r="32" spans="1:120" s="31" customFormat="1">
      <c r="A32" s="34"/>
      <c r="B32" s="88" t="s">
        <v>15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9"/>
      <c r="AY32" s="121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3"/>
      <c r="BN32" s="124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6"/>
      <c r="CC32" s="124">
        <f t="shared" ref="CC32:CC56" si="0">BN32</f>
        <v>0</v>
      </c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6"/>
      <c r="CQ32" s="118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20"/>
    </row>
    <row r="33" spans="1:114" s="31" customFormat="1">
      <c r="A33" s="34"/>
      <c r="B33" s="88" t="s">
        <v>20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9"/>
      <c r="AY33" s="121" t="s">
        <v>124</v>
      </c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3"/>
      <c r="BN33" s="127">
        <v>1418057</v>
      </c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3"/>
      <c r="CC33" s="127">
        <f>BN33</f>
        <v>1418057</v>
      </c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6"/>
      <c r="CQ33" s="118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20"/>
      <c r="DJ33" s="43"/>
    </row>
    <row r="34" spans="1:114" s="31" customFormat="1">
      <c r="A34" s="34"/>
      <c r="B34" s="88" t="s">
        <v>21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9"/>
      <c r="AY34" s="121">
        <v>212</v>
      </c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3"/>
      <c r="BN34" s="124">
        <v>0</v>
      </c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6"/>
      <c r="CC34" s="124">
        <f t="shared" si="0"/>
        <v>0</v>
      </c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6"/>
      <c r="CQ34" s="118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20"/>
    </row>
    <row r="35" spans="1:114" s="31" customFormat="1">
      <c r="A35" s="34"/>
      <c r="B35" s="88" t="s">
        <v>22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9"/>
      <c r="AY35" s="121" t="s">
        <v>125</v>
      </c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3"/>
      <c r="BN35" s="124">
        <v>718590</v>
      </c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6"/>
      <c r="CC35" s="127">
        <f t="shared" si="0"/>
        <v>718590</v>
      </c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6"/>
      <c r="CQ35" s="118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20"/>
    </row>
    <row r="36" spans="1:114" s="31" customFormat="1" ht="15" customHeight="1">
      <c r="A36" s="34"/>
      <c r="B36" s="88" t="s">
        <v>112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9"/>
      <c r="AY36" s="121" t="s">
        <v>126</v>
      </c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3"/>
      <c r="BN36" s="127">
        <f>BN38+BN40+BN41+BN42+BN43+BN39</f>
        <v>872825</v>
      </c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3"/>
      <c r="CC36" s="127">
        <f>CC38+CC39+CC40+CC41+CC42+CC43</f>
        <v>872825</v>
      </c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6"/>
      <c r="CQ36" s="118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20"/>
    </row>
    <row r="37" spans="1:114" s="31" customFormat="1">
      <c r="A37" s="34"/>
      <c r="B37" s="88" t="s">
        <v>15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9"/>
      <c r="AY37" s="121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3"/>
      <c r="BN37" s="124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6"/>
      <c r="CC37" s="127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6"/>
      <c r="CQ37" s="118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20"/>
    </row>
    <row r="38" spans="1:114" s="31" customFormat="1" ht="15" customHeight="1">
      <c r="A38" s="34"/>
      <c r="B38" s="88" t="s">
        <v>133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9"/>
      <c r="AY38" s="121" t="s">
        <v>126</v>
      </c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3"/>
      <c r="BN38" s="127">
        <v>105234</v>
      </c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3"/>
      <c r="CC38" s="127">
        <f t="shared" si="0"/>
        <v>105234</v>
      </c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6"/>
      <c r="CQ38" s="118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20"/>
    </row>
    <row r="39" spans="1:114" s="31" customFormat="1" ht="15" customHeight="1">
      <c r="A39" s="34"/>
      <c r="B39" s="88" t="s">
        <v>134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9"/>
      <c r="AY39" s="121" t="s">
        <v>126</v>
      </c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3"/>
      <c r="BN39" s="127">
        <v>60000</v>
      </c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3"/>
      <c r="CC39" s="127">
        <f t="shared" si="0"/>
        <v>60000</v>
      </c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6"/>
      <c r="CQ39" s="118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20"/>
    </row>
    <row r="40" spans="1:114" s="31" customFormat="1" ht="15" customHeight="1">
      <c r="A40" s="34"/>
      <c r="B40" s="88" t="s">
        <v>127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9"/>
      <c r="AY40" s="121" t="s">
        <v>126</v>
      </c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3"/>
      <c r="BN40" s="128">
        <v>5000</v>
      </c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30"/>
      <c r="CC40" s="127">
        <f t="shared" si="0"/>
        <v>5000</v>
      </c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6"/>
      <c r="CQ40" s="118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20"/>
    </row>
    <row r="41" spans="1:114" s="31" customFormat="1" ht="15" customHeight="1">
      <c r="A41" s="34"/>
      <c r="B41" s="88" t="s">
        <v>128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9"/>
      <c r="AY41" s="121" t="s">
        <v>126</v>
      </c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3"/>
      <c r="BN41" s="127">
        <v>0</v>
      </c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3"/>
      <c r="CC41" s="127">
        <f t="shared" si="0"/>
        <v>0</v>
      </c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6"/>
      <c r="CQ41" s="118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20"/>
    </row>
    <row r="42" spans="1:114" s="31" customFormat="1">
      <c r="A42" s="34"/>
      <c r="B42" s="88" t="s">
        <v>129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9"/>
      <c r="AY42" s="121" t="s">
        <v>126</v>
      </c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3"/>
      <c r="BN42" s="127">
        <v>15000</v>
      </c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3"/>
      <c r="CC42" s="127">
        <f t="shared" si="0"/>
        <v>15000</v>
      </c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6"/>
      <c r="CQ42" s="118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20"/>
    </row>
    <row r="43" spans="1:114" s="31" customFormat="1" ht="15" customHeight="1">
      <c r="A43" s="34"/>
      <c r="B43" s="88" t="s">
        <v>130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9"/>
      <c r="AY43" s="121" t="s">
        <v>126</v>
      </c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3"/>
      <c r="BN43" s="127">
        <v>687591</v>
      </c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3"/>
      <c r="CC43" s="127">
        <f>BN43</f>
        <v>687591</v>
      </c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6"/>
      <c r="CQ43" s="118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20"/>
    </row>
    <row r="44" spans="1:114" s="31" customFormat="1" ht="30" hidden="1" customHeight="1">
      <c r="A44" s="34"/>
      <c r="B44" s="88" t="s">
        <v>111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9"/>
      <c r="AY44" s="121">
        <v>240</v>
      </c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3"/>
      <c r="BN44" s="124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6"/>
      <c r="CC44" s="124">
        <f t="shared" si="0"/>
        <v>0</v>
      </c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6"/>
      <c r="CQ44" s="118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20"/>
    </row>
    <row r="45" spans="1:114" s="31" customFormat="1" ht="14.25" hidden="1" customHeight="1">
      <c r="A45" s="34"/>
      <c r="B45" s="88" t="s">
        <v>15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9"/>
      <c r="AY45" s="121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3"/>
      <c r="BN45" s="124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6"/>
      <c r="CC45" s="124">
        <f t="shared" si="0"/>
        <v>0</v>
      </c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6"/>
      <c r="CQ45" s="118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20"/>
    </row>
    <row r="46" spans="1:114" s="31" customFormat="1" ht="30" hidden="1" customHeight="1">
      <c r="A46" s="34"/>
      <c r="B46" s="88" t="s">
        <v>110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9"/>
      <c r="AY46" s="121">
        <v>241</v>
      </c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3"/>
      <c r="BN46" s="124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6"/>
      <c r="CC46" s="124">
        <f t="shared" si="0"/>
        <v>0</v>
      </c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6"/>
      <c r="CQ46" s="118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20"/>
    </row>
    <row r="47" spans="1:114" s="31" customFormat="1" ht="15" hidden="1" customHeight="1">
      <c r="A47" s="34"/>
      <c r="B47" s="88" t="s">
        <v>109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9"/>
      <c r="AY47" s="121">
        <v>260</v>
      </c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3"/>
      <c r="BN47" s="124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6"/>
      <c r="CC47" s="124">
        <f t="shared" si="0"/>
        <v>0</v>
      </c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6"/>
      <c r="CQ47" s="118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20"/>
    </row>
    <row r="48" spans="1:114" s="31" customFormat="1" ht="14.25" hidden="1" customHeight="1">
      <c r="A48" s="34"/>
      <c r="B48" s="88" t="s">
        <v>15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9"/>
      <c r="AY48" s="121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3"/>
      <c r="BN48" s="124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6"/>
      <c r="CC48" s="124">
        <f t="shared" si="0"/>
        <v>0</v>
      </c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6"/>
      <c r="CQ48" s="118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20"/>
    </row>
    <row r="49" spans="1:122" s="31" customFormat="1" ht="15" hidden="1" customHeight="1">
      <c r="A49" s="34"/>
      <c r="B49" s="88" t="s">
        <v>23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9"/>
      <c r="AY49" s="121">
        <v>262</v>
      </c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3"/>
      <c r="BN49" s="124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6"/>
      <c r="CC49" s="124">
        <f t="shared" si="0"/>
        <v>0</v>
      </c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6"/>
      <c r="CQ49" s="118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20"/>
    </row>
    <row r="50" spans="1:122" s="31" customFormat="1" ht="45" hidden="1" customHeight="1">
      <c r="A50" s="34"/>
      <c r="B50" s="88" t="s">
        <v>24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9"/>
      <c r="AY50" s="121">
        <v>263</v>
      </c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3"/>
      <c r="BN50" s="124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6"/>
      <c r="CC50" s="124">
        <f t="shared" si="0"/>
        <v>0</v>
      </c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6"/>
      <c r="CQ50" s="118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20"/>
    </row>
    <row r="51" spans="1:122" s="31" customFormat="1">
      <c r="A51" s="34"/>
      <c r="B51" s="88" t="s">
        <v>140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9"/>
      <c r="AY51" s="121" t="s">
        <v>165</v>
      </c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3"/>
      <c r="BN51" s="128">
        <v>100000</v>
      </c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30"/>
      <c r="CC51" s="128">
        <f>BN51</f>
        <v>100000</v>
      </c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30"/>
      <c r="CQ51" s="118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20"/>
    </row>
    <row r="52" spans="1:122" s="31" customFormat="1" ht="15" customHeight="1">
      <c r="A52" s="34"/>
      <c r="B52" s="88" t="s">
        <v>108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9"/>
      <c r="AY52" s="121">
        <v>300</v>
      </c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3"/>
      <c r="BN52" s="128">
        <f>BN54+BN57</f>
        <v>166600</v>
      </c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30"/>
      <c r="CC52" s="128">
        <f>CC54+CC57</f>
        <v>166600</v>
      </c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30"/>
      <c r="CQ52" s="118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20"/>
    </row>
    <row r="53" spans="1:122" s="31" customFormat="1" ht="14.25" customHeight="1">
      <c r="A53" s="34"/>
      <c r="B53" s="88" t="s">
        <v>15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9"/>
      <c r="AY53" s="121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3"/>
      <c r="BN53" s="124">
        <v>0</v>
      </c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6"/>
      <c r="CC53" s="124">
        <f t="shared" si="0"/>
        <v>0</v>
      </c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6"/>
      <c r="CQ53" s="118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20"/>
    </row>
    <row r="54" spans="1:122" s="31" customFormat="1">
      <c r="A54" s="34"/>
      <c r="B54" s="88" t="s">
        <v>131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9"/>
      <c r="AY54" s="121" t="s">
        <v>126</v>
      </c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3"/>
      <c r="BN54" s="127">
        <v>44000</v>
      </c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3"/>
      <c r="CC54" s="127">
        <f>BN54</f>
        <v>44000</v>
      </c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3"/>
      <c r="CQ54" s="118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20"/>
      <c r="DM54" s="40"/>
      <c r="DR54" s="40"/>
    </row>
    <row r="55" spans="1:122" s="31" customFormat="1" ht="30" hidden="1" customHeight="1">
      <c r="A55" s="34"/>
      <c r="B55" s="88" t="s">
        <v>25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9"/>
      <c r="AY55" s="121">
        <v>320</v>
      </c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3"/>
      <c r="BN55" s="124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6"/>
      <c r="CC55" s="124">
        <f t="shared" si="0"/>
        <v>0</v>
      </c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6"/>
      <c r="CQ55" s="118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20"/>
    </row>
    <row r="56" spans="1:122" s="31" customFormat="1" ht="30" hidden="1" customHeight="1">
      <c r="A56" s="34"/>
      <c r="B56" s="88" t="s">
        <v>26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9"/>
      <c r="AY56" s="121">
        <v>330</v>
      </c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3"/>
      <c r="BN56" s="124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6"/>
      <c r="CC56" s="124">
        <f t="shared" si="0"/>
        <v>0</v>
      </c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6"/>
      <c r="CQ56" s="118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20"/>
    </row>
    <row r="57" spans="1:122" s="31" customFormat="1" ht="15" customHeight="1">
      <c r="A57" s="34"/>
      <c r="B57" s="88" t="s">
        <v>132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9"/>
      <c r="AY57" s="121" t="s">
        <v>126</v>
      </c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3"/>
      <c r="BN57" s="127">
        <v>122600</v>
      </c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3"/>
      <c r="CC57" s="124">
        <f>BN57</f>
        <v>122600</v>
      </c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6"/>
      <c r="CQ57" s="118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20"/>
      <c r="DG57" s="35"/>
    </row>
    <row r="58" spans="1:122" s="31" customFormat="1" hidden="1">
      <c r="A58" s="34"/>
      <c r="B58" s="88" t="s">
        <v>107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9"/>
      <c r="AY58" s="121">
        <v>500</v>
      </c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3"/>
      <c r="BN58" s="118">
        <v>0</v>
      </c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20"/>
      <c r="CC58" s="118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20"/>
      <c r="CQ58" s="118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20"/>
    </row>
    <row r="59" spans="1:122" s="31" customFormat="1" ht="14.25" hidden="1" customHeight="1">
      <c r="A59" s="34"/>
      <c r="B59" s="88" t="s">
        <v>15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9"/>
      <c r="AY59" s="121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3"/>
      <c r="BN59" s="118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20"/>
      <c r="CC59" s="118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20"/>
      <c r="CQ59" s="118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20"/>
    </row>
    <row r="60" spans="1:122" s="31" customFormat="1" ht="30" hidden="1" customHeight="1">
      <c r="A60" s="34"/>
      <c r="B60" s="88" t="s">
        <v>106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9"/>
      <c r="AY60" s="121">
        <v>520</v>
      </c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3"/>
      <c r="BN60" s="118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20"/>
      <c r="CC60" s="118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20"/>
      <c r="CQ60" s="118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20"/>
    </row>
    <row r="61" spans="1:122" s="31" customFormat="1" ht="30" hidden="1" customHeight="1">
      <c r="A61" s="34"/>
      <c r="B61" s="88" t="s">
        <v>105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9"/>
      <c r="AY61" s="121">
        <v>530</v>
      </c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3"/>
      <c r="BN61" s="118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20"/>
      <c r="CC61" s="118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20"/>
      <c r="CQ61" s="118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20"/>
    </row>
    <row r="62" spans="1:122" s="31" customFormat="1" ht="122.25" hidden="1" customHeight="1">
      <c r="A62" s="34"/>
      <c r="B62" s="88" t="s">
        <v>136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9"/>
      <c r="AY62" s="121" t="s">
        <v>126</v>
      </c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3"/>
      <c r="BN62" s="118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20"/>
      <c r="CC62" s="118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20"/>
      <c r="CQ62" s="118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20"/>
      <c r="DM62" s="38"/>
    </row>
    <row r="63" spans="1:122" s="31" customFormat="1" hidden="1">
      <c r="A63" s="34"/>
      <c r="B63" s="88" t="s">
        <v>27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9"/>
      <c r="AY63" s="121" t="s">
        <v>17</v>
      </c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3"/>
      <c r="BN63" s="118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20"/>
      <c r="CC63" s="118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20"/>
      <c r="CQ63" s="118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20"/>
    </row>
    <row r="64" spans="1:122" ht="15.75" customHeight="1">
      <c r="DJ64" s="55"/>
    </row>
    <row r="65" spans="1:108" ht="14.25" customHeight="1"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1:108" ht="1.5" customHeight="1">
      <c r="A66" s="31"/>
      <c r="B66" s="46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1:108" ht="30" customHeight="1">
      <c r="A67" s="182" t="s">
        <v>158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51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CA67" s="180" t="s">
        <v>160</v>
      </c>
      <c r="CB67" s="180"/>
      <c r="CC67" s="180"/>
      <c r="CD67" s="180"/>
      <c r="CE67" s="180"/>
      <c r="CF67" s="180"/>
      <c r="CG67" s="180"/>
      <c r="CH67" s="180"/>
      <c r="CI67" s="180"/>
      <c r="CJ67" s="180"/>
      <c r="CK67" s="180"/>
      <c r="CL67" s="180"/>
      <c r="CM67" s="180"/>
      <c r="CN67" s="180"/>
      <c r="CO67" s="180"/>
      <c r="CP67" s="180"/>
      <c r="CQ67" s="180"/>
      <c r="CR67" s="180"/>
      <c r="CS67" s="180"/>
      <c r="CT67" s="180"/>
      <c r="CU67" s="180"/>
      <c r="CV67" s="180"/>
      <c r="CW67" s="180"/>
      <c r="CX67" s="180"/>
      <c r="CY67" s="180"/>
      <c r="CZ67" s="180"/>
      <c r="DA67" s="180"/>
      <c r="DB67" s="180"/>
      <c r="DC67" s="180"/>
      <c r="DD67" s="180"/>
    </row>
    <row r="68" spans="1:108" s="29" customFormat="1" ht="12">
      <c r="A68" s="30"/>
      <c r="B68" s="30"/>
      <c r="BE68" s="181" t="s">
        <v>2</v>
      </c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CA68" s="181" t="s">
        <v>3</v>
      </c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</row>
    <row r="69" spans="1:108" ht="14.25" hidden="1" customHeight="1">
      <c r="A69" s="31" t="s">
        <v>104</v>
      </c>
      <c r="B69" s="31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</row>
    <row r="70" spans="1:108" ht="14.25" hidden="1" customHeight="1">
      <c r="A70" s="31" t="s">
        <v>102</v>
      </c>
      <c r="B70" s="31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</row>
    <row r="71" spans="1:108" ht="14.25" hidden="1" customHeight="1">
      <c r="A71" s="31" t="s">
        <v>103</v>
      </c>
      <c r="B71" s="31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CY71" s="180"/>
      <c r="CZ71" s="180"/>
      <c r="DA71" s="180"/>
      <c r="DB71" s="180"/>
      <c r="DC71" s="180"/>
      <c r="DD71" s="180"/>
    </row>
    <row r="72" spans="1:108" s="29" customFormat="1" ht="12" hidden="1" customHeight="1">
      <c r="A72" s="30"/>
      <c r="B72" s="30"/>
      <c r="BE72" s="181" t="s">
        <v>2</v>
      </c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CA72" s="181" t="s">
        <v>3</v>
      </c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</row>
    <row r="73" spans="1:108" ht="14.25" customHeight="1">
      <c r="A73" s="31" t="s">
        <v>135</v>
      </c>
      <c r="B73" s="31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</row>
    <row r="74" spans="1:108" ht="30.75" customHeight="1">
      <c r="A74" s="182" t="s">
        <v>147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CA74" s="180" t="s">
        <v>161</v>
      </c>
      <c r="CB74" s="180"/>
      <c r="CC74" s="180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0"/>
      <c r="CV74" s="180"/>
      <c r="CW74" s="180"/>
      <c r="CX74" s="180"/>
      <c r="CY74" s="180"/>
      <c r="CZ74" s="180"/>
      <c r="DA74" s="180"/>
      <c r="DB74" s="180"/>
      <c r="DC74" s="180"/>
      <c r="DD74" s="180"/>
    </row>
    <row r="75" spans="1:108" ht="16.5" customHeight="1">
      <c r="A75" s="31"/>
      <c r="B75" s="31"/>
      <c r="BE75" s="181" t="s">
        <v>2</v>
      </c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29"/>
      <c r="BZ75" s="29"/>
      <c r="CA75" s="181" t="s">
        <v>3</v>
      </c>
      <c r="CB75" s="181"/>
      <c r="CC75" s="181"/>
      <c r="CD75" s="181"/>
      <c r="CE75" s="181"/>
      <c r="CF75" s="181"/>
      <c r="CG75" s="181"/>
      <c r="CH75" s="181"/>
      <c r="CI75" s="181"/>
      <c r="CJ75" s="181"/>
      <c r="CK75" s="181"/>
      <c r="CL75" s="181"/>
      <c r="CM75" s="181"/>
      <c r="CN75" s="181"/>
      <c r="CO75" s="181"/>
      <c r="CP75" s="181"/>
      <c r="CQ75" s="181"/>
      <c r="CR75" s="181"/>
      <c r="CS75" s="181"/>
      <c r="CT75" s="181"/>
      <c r="CU75" s="181"/>
      <c r="CV75" s="181"/>
      <c r="CW75" s="181"/>
      <c r="CX75" s="181"/>
      <c r="CY75" s="181"/>
      <c r="CZ75" s="181"/>
      <c r="DA75" s="181"/>
      <c r="DB75" s="181"/>
      <c r="DC75" s="181"/>
      <c r="DD75" s="181"/>
    </row>
    <row r="76" spans="1:108" s="26" customFormat="1" ht="13.5" customHeight="1">
      <c r="A76" s="28" t="s">
        <v>28</v>
      </c>
      <c r="B76" s="28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CA76" s="180" t="s">
        <v>161</v>
      </c>
      <c r="CB76" s="180"/>
      <c r="CC76" s="180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0"/>
      <c r="CQ76" s="180"/>
      <c r="CR76" s="180"/>
      <c r="CS76" s="180"/>
      <c r="CT76" s="180"/>
      <c r="CU76" s="180"/>
      <c r="CV76" s="180"/>
      <c r="CW76" s="180"/>
      <c r="CX76" s="180"/>
      <c r="CY76" s="180"/>
      <c r="CZ76" s="180"/>
      <c r="DA76" s="180"/>
      <c r="DB76" s="180"/>
      <c r="DC76" s="180"/>
      <c r="DD76" s="180"/>
    </row>
    <row r="77" spans="1:108" s="29" customFormat="1" ht="13.5" customHeight="1">
      <c r="A77" s="30"/>
      <c r="B77" s="30"/>
      <c r="BE77" s="181" t="s">
        <v>2</v>
      </c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1"/>
      <c r="CA77" s="181" t="s">
        <v>3</v>
      </c>
      <c r="CB77" s="181"/>
      <c r="CC77" s="181"/>
      <c r="CD77" s="181"/>
      <c r="CE77" s="181"/>
      <c r="CF77" s="181"/>
      <c r="CG77" s="181"/>
      <c r="CH77" s="181"/>
      <c r="CI77" s="181"/>
      <c r="CJ77" s="181"/>
      <c r="CK77" s="181"/>
      <c r="CL77" s="181"/>
      <c r="CM77" s="181"/>
      <c r="CN77" s="181"/>
      <c r="CO77" s="181"/>
      <c r="CP77" s="181"/>
      <c r="CQ77" s="181"/>
      <c r="CR77" s="181"/>
      <c r="CS77" s="181"/>
      <c r="CT77" s="181"/>
      <c r="CU77" s="181"/>
      <c r="CV77" s="181"/>
      <c r="CW77" s="181"/>
      <c r="CX77" s="181"/>
      <c r="CY77" s="181"/>
      <c r="CZ77" s="181"/>
      <c r="DA77" s="181"/>
      <c r="DB77" s="181"/>
      <c r="DC77" s="181"/>
      <c r="DD77" s="181"/>
    </row>
    <row r="78" spans="1:108" s="26" customFormat="1" ht="12" customHeight="1">
      <c r="A78" s="28" t="s">
        <v>101</v>
      </c>
      <c r="B78" s="28"/>
      <c r="G78" s="178" t="s">
        <v>159</v>
      </c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</row>
    <row r="79" spans="1:108" s="26" customFormat="1" ht="14.25" customHeight="1"/>
    <row r="80" spans="1:108" s="26" customFormat="1" ht="2.25" hidden="1" customHeight="1">
      <c r="B80" s="27" t="s">
        <v>100</v>
      </c>
      <c r="C80" s="52"/>
      <c r="D80" s="52"/>
      <c r="E80" s="52"/>
      <c r="F80" s="52"/>
      <c r="G80" s="26" t="s">
        <v>100</v>
      </c>
      <c r="J80" s="52" t="s">
        <v>145</v>
      </c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3">
        <v>20</v>
      </c>
      <c r="AC80" s="53"/>
      <c r="AD80" s="53"/>
      <c r="AE80" s="53"/>
      <c r="AF80" s="54"/>
      <c r="AG80" s="54"/>
      <c r="AH80" s="54"/>
      <c r="AI80" s="54"/>
      <c r="AJ80" s="26" t="s">
        <v>99</v>
      </c>
    </row>
    <row r="81" s="26" customFormat="1" ht="3" hidden="1" customHeight="1"/>
  </sheetData>
  <mergeCells count="316">
    <mergeCell ref="B62:AX62"/>
    <mergeCell ref="AY62:BM62"/>
    <mergeCell ref="BN62:CB62"/>
    <mergeCell ref="CC62:CP62"/>
    <mergeCell ref="CQ62:DD62"/>
    <mergeCell ref="BE68:BX68"/>
    <mergeCell ref="CA68:DD68"/>
    <mergeCell ref="B49:AX49"/>
    <mergeCell ref="AY49:BM49"/>
    <mergeCell ref="B50:AX50"/>
    <mergeCell ref="AY50:BM50"/>
    <mergeCell ref="AY54:BM54"/>
    <mergeCell ref="B57:AX57"/>
    <mergeCell ref="AY56:BM56"/>
    <mergeCell ref="CQ52:DD52"/>
    <mergeCell ref="CQ57:DD57"/>
    <mergeCell ref="CQ50:DD50"/>
    <mergeCell ref="CQ55:DD55"/>
    <mergeCell ref="BE67:BX67"/>
    <mergeCell ref="CA67:DD67"/>
    <mergeCell ref="CC52:CP52"/>
    <mergeCell ref="B60:AX60"/>
    <mergeCell ref="B61:AX61"/>
    <mergeCell ref="B59:AX59"/>
    <mergeCell ref="G78:AI78"/>
    <mergeCell ref="BE76:BX76"/>
    <mergeCell ref="CA76:DD76"/>
    <mergeCell ref="BE77:BX77"/>
    <mergeCell ref="CA77:DD77"/>
    <mergeCell ref="BE75:BX75"/>
    <mergeCell ref="CA75:DD75"/>
    <mergeCell ref="B63:AX63"/>
    <mergeCell ref="AY63:BM63"/>
    <mergeCell ref="BE74:BX74"/>
    <mergeCell ref="CA74:DD74"/>
    <mergeCell ref="BE71:BX71"/>
    <mergeCell ref="CA71:DD71"/>
    <mergeCell ref="BE72:BX72"/>
    <mergeCell ref="CA72:DD72"/>
    <mergeCell ref="A67:AT67"/>
    <mergeCell ref="A74:AP74"/>
    <mergeCell ref="CQ21:DD21"/>
    <mergeCell ref="CQ20:DD20"/>
    <mergeCell ref="CQ19:DD19"/>
    <mergeCell ref="CC15:CP15"/>
    <mergeCell ref="CC21:CP21"/>
    <mergeCell ref="BN15:CB15"/>
    <mergeCell ref="BN14:CB14"/>
    <mergeCell ref="CQ9:DD9"/>
    <mergeCell ref="CC20:CP20"/>
    <mergeCell ref="CC19:CP19"/>
    <mergeCell ref="BN17:CB17"/>
    <mergeCell ref="BN16:CB16"/>
    <mergeCell ref="CQ14:DD14"/>
    <mergeCell ref="CQ13:DD13"/>
    <mergeCell ref="CQ63:DD63"/>
    <mergeCell ref="CQ56:DD56"/>
    <mergeCell ref="CQ61:DD61"/>
    <mergeCell ref="CQ60:DD60"/>
    <mergeCell ref="CQ58:DD58"/>
    <mergeCell ref="CQ51:DD51"/>
    <mergeCell ref="BN63:CB63"/>
    <mergeCell ref="CQ44:DD44"/>
    <mergeCell ref="AY60:BM60"/>
    <mergeCell ref="AY61:BM61"/>
    <mergeCell ref="AY59:BM59"/>
    <mergeCell ref="AY52:BM52"/>
    <mergeCell ref="CC63:CP63"/>
    <mergeCell ref="CC47:CP47"/>
    <mergeCell ref="CC50:CP50"/>
    <mergeCell ref="CC56:CP56"/>
    <mergeCell ref="CC55:CP55"/>
    <mergeCell ref="CC60:CP60"/>
    <mergeCell ref="CC53:CP53"/>
    <mergeCell ref="CC51:CP51"/>
    <mergeCell ref="BN61:CB61"/>
    <mergeCell ref="BN45:CB45"/>
    <mergeCell ref="CC46:CP46"/>
    <mergeCell ref="CC45:CP45"/>
    <mergeCell ref="B38:AX38"/>
    <mergeCell ref="AY36:BM36"/>
    <mergeCell ref="CC44:CP44"/>
    <mergeCell ref="CQ46:DD46"/>
    <mergeCell ref="CC31:CP31"/>
    <mergeCell ref="AY30:BM30"/>
    <mergeCell ref="CC30:CP30"/>
    <mergeCell ref="BN30:CB30"/>
    <mergeCell ref="CC39:CP39"/>
    <mergeCell ref="B34:AX34"/>
    <mergeCell ref="B41:AX41"/>
    <mergeCell ref="B44:AX44"/>
    <mergeCell ref="B37:AX37"/>
    <mergeCell ref="CC42:CP42"/>
    <mergeCell ref="AY38:BM38"/>
    <mergeCell ref="B46:AX46"/>
    <mergeCell ref="AY46:BM46"/>
    <mergeCell ref="B39:AX39"/>
    <mergeCell ref="B43:AX43"/>
    <mergeCell ref="AY39:BM39"/>
    <mergeCell ref="CQ38:DD38"/>
    <mergeCell ref="BN42:CB42"/>
    <mergeCell ref="CQ45:DD45"/>
    <mergeCell ref="CQ31:DD31"/>
    <mergeCell ref="AY43:BM43"/>
    <mergeCell ref="AY41:BM41"/>
    <mergeCell ref="B40:AX40"/>
    <mergeCell ref="AY40:BM40"/>
    <mergeCell ref="B52:AX52"/>
    <mergeCell ref="B42:AX42"/>
    <mergeCell ref="AY42:BM42"/>
    <mergeCell ref="B45:AX45"/>
    <mergeCell ref="AY45:BM45"/>
    <mergeCell ref="AY44:BM44"/>
    <mergeCell ref="B58:AX58"/>
    <mergeCell ref="AY58:BM58"/>
    <mergeCell ref="BN57:CB57"/>
    <mergeCell ref="B53:AX53"/>
    <mergeCell ref="AY53:BM53"/>
    <mergeCell ref="AY57:BM57"/>
    <mergeCell ref="B47:AX47"/>
    <mergeCell ref="AY47:BM47"/>
    <mergeCell ref="B48:AX48"/>
    <mergeCell ref="AY48:BM48"/>
    <mergeCell ref="BN50:CB50"/>
    <mergeCell ref="BN53:CB53"/>
    <mergeCell ref="BN49:CB49"/>
    <mergeCell ref="BN51:CB51"/>
    <mergeCell ref="BN52:CB52"/>
    <mergeCell ref="BN58:CB58"/>
    <mergeCell ref="B51:AX51"/>
    <mergeCell ref="AY51:BM51"/>
    <mergeCell ref="BN54:CB54"/>
    <mergeCell ref="BN48:CB48"/>
    <mergeCell ref="BN47:CB47"/>
    <mergeCell ref="BN56:CB56"/>
    <mergeCell ref="AY37:BM37"/>
    <mergeCell ref="B29:AX29"/>
    <mergeCell ref="AY35:BM35"/>
    <mergeCell ref="AY34:BM34"/>
    <mergeCell ref="B35:AX35"/>
    <mergeCell ref="B33:AX33"/>
    <mergeCell ref="B36:AX36"/>
    <mergeCell ref="AY33:BM33"/>
    <mergeCell ref="AY10:BM10"/>
    <mergeCell ref="B30:AX30"/>
    <mergeCell ref="A28:AX28"/>
    <mergeCell ref="B32:AX32"/>
    <mergeCell ref="AY29:BM29"/>
    <mergeCell ref="B23:AX23"/>
    <mergeCell ref="AY23:BM23"/>
    <mergeCell ref="B17:AX17"/>
    <mergeCell ref="AY14:BM14"/>
    <mergeCell ref="B16:AX16"/>
    <mergeCell ref="AY16:BM16"/>
    <mergeCell ref="AY18:BM18"/>
    <mergeCell ref="AY15:BM15"/>
    <mergeCell ref="B14:AX14"/>
    <mergeCell ref="AY17:BM17"/>
    <mergeCell ref="AY19:BM19"/>
    <mergeCell ref="B31:AX31"/>
    <mergeCell ref="AY31:BM31"/>
    <mergeCell ref="B22:AX22"/>
    <mergeCell ref="AY32:BM32"/>
    <mergeCell ref="BN20:CB20"/>
    <mergeCell ref="BN21:CB21"/>
    <mergeCell ref="BN29:CB29"/>
    <mergeCell ref="B20:AX20"/>
    <mergeCell ref="BN22:CB22"/>
    <mergeCell ref="A27:AX27"/>
    <mergeCell ref="AY27:BK27"/>
    <mergeCell ref="BN27:CB27"/>
    <mergeCell ref="AY22:BM22"/>
    <mergeCell ref="CQ23:DD23"/>
    <mergeCell ref="A4:AX5"/>
    <mergeCell ref="AY4:BM5"/>
    <mergeCell ref="BN6:CB6"/>
    <mergeCell ref="CC5:CP5"/>
    <mergeCell ref="BN13:CB13"/>
    <mergeCell ref="B11:AX11"/>
    <mergeCell ref="BN11:CB11"/>
    <mergeCell ref="B8:AX8"/>
    <mergeCell ref="B6:AX6"/>
    <mergeCell ref="B7:AX7"/>
    <mergeCell ref="AY7:BM7"/>
    <mergeCell ref="AY6:BM6"/>
    <mergeCell ref="B9:AX9"/>
    <mergeCell ref="B13:AX13"/>
    <mergeCell ref="AY9:BM9"/>
    <mergeCell ref="B10:AX10"/>
    <mergeCell ref="B12:AX12"/>
    <mergeCell ref="BN10:CB10"/>
    <mergeCell ref="BN9:CB9"/>
    <mergeCell ref="AY8:BM8"/>
    <mergeCell ref="CC10:CP10"/>
    <mergeCell ref="CC9:CP9"/>
    <mergeCell ref="AY11:BM11"/>
    <mergeCell ref="CC4:DD4"/>
    <mergeCell ref="CQ7:DD7"/>
    <mergeCell ref="CC17:CP17"/>
    <mergeCell ref="BN18:CB18"/>
    <mergeCell ref="CC18:CP18"/>
    <mergeCell ref="CC16:CP16"/>
    <mergeCell ref="CQ8:DD8"/>
    <mergeCell ref="CQ11:DD11"/>
    <mergeCell ref="CC8:CP8"/>
    <mergeCell ref="CQ10:DD10"/>
    <mergeCell ref="BN12:CB12"/>
    <mergeCell ref="CC12:CP12"/>
    <mergeCell ref="CQ12:DD12"/>
    <mergeCell ref="B18:AX18"/>
    <mergeCell ref="CC13:CP13"/>
    <mergeCell ref="CC14:CP14"/>
    <mergeCell ref="B21:AX21"/>
    <mergeCell ref="B15:AX15"/>
    <mergeCell ref="CC6:CP6"/>
    <mergeCell ref="BN7:CB7"/>
    <mergeCell ref="CC7:CP7"/>
    <mergeCell ref="CC29:CP29"/>
    <mergeCell ref="BN19:CB19"/>
    <mergeCell ref="CC24:CP24"/>
    <mergeCell ref="AY28:BL28"/>
    <mergeCell ref="BN28:CB28"/>
    <mergeCell ref="CC28:CP28"/>
    <mergeCell ref="CC27:CP27"/>
    <mergeCell ref="AY13:BM13"/>
    <mergeCell ref="AY20:BM20"/>
    <mergeCell ref="AY21:BM21"/>
    <mergeCell ref="AY12:BM12"/>
    <mergeCell ref="CQ49:DD49"/>
    <mergeCell ref="CQ53:DD53"/>
    <mergeCell ref="CQ54:DD54"/>
    <mergeCell ref="CQ47:DD47"/>
    <mergeCell ref="CQ48:DD48"/>
    <mergeCell ref="CC54:CP54"/>
    <mergeCell ref="BN36:CB36"/>
    <mergeCell ref="BN34:CB34"/>
    <mergeCell ref="BN35:CB35"/>
    <mergeCell ref="BN46:CB46"/>
    <mergeCell ref="BN39:CB39"/>
    <mergeCell ref="CC48:CP48"/>
    <mergeCell ref="CC43:CP43"/>
    <mergeCell ref="CC61:CP61"/>
    <mergeCell ref="BN60:CB60"/>
    <mergeCell ref="BN59:CB59"/>
    <mergeCell ref="CC59:CP59"/>
    <mergeCell ref="CC58:CP58"/>
    <mergeCell ref="CC57:CP57"/>
    <mergeCell ref="CC49:CP49"/>
    <mergeCell ref="CQ37:DD37"/>
    <mergeCell ref="CC37:CP37"/>
    <mergeCell ref="BN43:CB43"/>
    <mergeCell ref="CQ39:DD39"/>
    <mergeCell ref="CC38:CP38"/>
    <mergeCell ref="BN38:CB38"/>
    <mergeCell ref="BN37:CB37"/>
    <mergeCell ref="CQ27:DB27"/>
    <mergeCell ref="CQ43:DD43"/>
    <mergeCell ref="BN41:CB41"/>
    <mergeCell ref="CQ35:DD35"/>
    <mergeCell ref="CQ36:DD36"/>
    <mergeCell ref="CQ41:DD41"/>
    <mergeCell ref="CQ42:DD42"/>
    <mergeCell ref="CQ29:DD29"/>
    <mergeCell ref="BN33:CB33"/>
    <mergeCell ref="CC35:CP35"/>
    <mergeCell ref="CC36:CP36"/>
    <mergeCell ref="BN31:CB31"/>
    <mergeCell ref="BN32:CB32"/>
    <mergeCell ref="A2:DD2"/>
    <mergeCell ref="B19:AX19"/>
    <mergeCell ref="AY25:BL25"/>
    <mergeCell ref="BN25:CB25"/>
    <mergeCell ref="CC25:CP25"/>
    <mergeCell ref="CQ25:DC25"/>
    <mergeCell ref="A26:AX26"/>
    <mergeCell ref="AY26:BK26"/>
    <mergeCell ref="BL26:CB26"/>
    <mergeCell ref="CQ26:DC26"/>
    <mergeCell ref="CC26:CP26"/>
    <mergeCell ref="A25:AX25"/>
    <mergeCell ref="A24:AX24"/>
    <mergeCell ref="AY24:BK24"/>
    <mergeCell ref="BN24:CB24"/>
    <mergeCell ref="CQ16:DD16"/>
    <mergeCell ref="CQ17:DD17"/>
    <mergeCell ref="CQ18:DD18"/>
    <mergeCell ref="CQ5:DD5"/>
    <mergeCell ref="CQ6:DD6"/>
    <mergeCell ref="BN8:CB8"/>
    <mergeCell ref="CQ15:DD15"/>
    <mergeCell ref="CC11:CP11"/>
    <mergeCell ref="BN4:CB5"/>
    <mergeCell ref="CQ59:DD59"/>
    <mergeCell ref="B55:AX55"/>
    <mergeCell ref="AY55:BM55"/>
    <mergeCell ref="BN55:CB55"/>
    <mergeCell ref="B54:AX54"/>
    <mergeCell ref="B56:AX56"/>
    <mergeCell ref="CC22:CP22"/>
    <mergeCell ref="BN23:CB23"/>
    <mergeCell ref="CQ22:DD22"/>
    <mergeCell ref="CC23:CP23"/>
    <mergeCell ref="CQ32:DD32"/>
    <mergeCell ref="CQ33:DD33"/>
    <mergeCell ref="CQ34:DD34"/>
    <mergeCell ref="CC34:CP34"/>
    <mergeCell ref="CC32:CP32"/>
    <mergeCell ref="CQ30:DD30"/>
    <mergeCell ref="CC33:CP33"/>
    <mergeCell ref="CQ40:DD40"/>
    <mergeCell ref="BN44:CB44"/>
    <mergeCell ref="CC41:CP41"/>
    <mergeCell ref="CC40:CP40"/>
    <mergeCell ref="BN40:CB40"/>
    <mergeCell ref="CQ28:DC28"/>
    <mergeCell ref="CQ24:DB24"/>
  </mergeCells>
  <pageMargins left="0.78740157480314965" right="0.31496062992125984" top="0.59055118110236227" bottom="0.39370078740157483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Страница 1</vt:lpstr>
      <vt:lpstr>стр.2_3</vt:lpstr>
      <vt:lpstr>стр.4_5</vt:lpstr>
      <vt:lpstr>стр.2_3!Заголовки_для_печати</vt:lpstr>
      <vt:lpstr>стр.4_5!Заголовки_для_печати</vt:lpstr>
      <vt:lpstr>стр.2_3!Область_печати</vt:lpstr>
      <vt:lpstr>стр.4_5!Область_печати</vt:lpstr>
      <vt:lpstr>'Страница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пользователь</cp:lastModifiedBy>
  <cp:lastPrinted>2017-02-06T03:19:50Z</cp:lastPrinted>
  <dcterms:created xsi:type="dcterms:W3CDTF">2014-02-07T11:02:47Z</dcterms:created>
  <dcterms:modified xsi:type="dcterms:W3CDTF">2019-05-16T23:45:54Z</dcterms:modified>
</cp:coreProperties>
</file>